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c$\inetpub\wwwroot\idtech\filetree\listar\Firmados\Contratos com o Estado de Goias\Hospital Alberto Rassi HGG\07 Compras e Contratos\04 - Relat consolidado de contratos celebrados com terceiros\2021\"/>
    </mc:Choice>
  </mc:AlternateContent>
  <xr:revisionPtr revIDLastSave="0" documentId="13_ncr:1_{2ADFAEB0-CC2A-4F35-828E-FE7A07024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VEREIRO - HGG - 2021" sheetId="1" r:id="rId1"/>
  </sheets>
  <definedNames>
    <definedName name="_xlnm._FilterDatabase" localSheetId="0" hidden="1">'FEVEREIRO - HGG - 2021'!$A$2:$J$2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" l="1"/>
  <c r="I87" i="1"/>
  <c r="I85" i="1"/>
  <c r="I84" i="1"/>
  <c r="I83" i="1"/>
  <c r="I90" i="1"/>
  <c r="I89" i="1"/>
  <c r="I88" i="1"/>
  <c r="I86" i="1"/>
  <c r="I82" i="1"/>
  <c r="I81" i="1"/>
  <c r="I62" i="1"/>
  <c r="I78" i="1"/>
  <c r="I79" i="1"/>
  <c r="I80" i="1"/>
  <c r="I71" i="1"/>
  <c r="I72" i="1"/>
  <c r="I73" i="1"/>
  <c r="I74" i="1"/>
  <c r="I75" i="1"/>
  <c r="I76" i="1"/>
  <c r="I77" i="1"/>
  <c r="I70" i="1"/>
  <c r="I66" i="1"/>
  <c r="I61" i="1"/>
  <c r="I47" i="1"/>
  <c r="I48" i="1"/>
  <c r="I49" i="1"/>
  <c r="I50" i="1"/>
  <c r="I51" i="1"/>
  <c r="I63" i="1"/>
  <c r="I52" i="1"/>
  <c r="I53" i="1"/>
  <c r="I54" i="1"/>
  <c r="I55" i="1"/>
  <c r="I56" i="1"/>
  <c r="I57" i="1"/>
  <c r="I64" i="1"/>
  <c r="I58" i="1"/>
  <c r="I59" i="1"/>
  <c r="I60" i="1"/>
  <c r="I65" i="1"/>
  <c r="I34" i="1"/>
  <c r="I46" i="1"/>
  <c r="I45" i="1"/>
  <c r="I42" i="1"/>
  <c r="I43" i="1"/>
  <c r="I44" i="1"/>
  <c r="I41" i="1"/>
  <c r="I40" i="1"/>
  <c r="I39" i="1"/>
  <c r="I38" i="1"/>
  <c r="I37" i="1"/>
  <c r="I36" i="1"/>
  <c r="I35" i="1"/>
  <c r="I33" i="1"/>
  <c r="I32" i="1"/>
  <c r="I26" i="1"/>
  <c r="I27" i="1"/>
  <c r="I28" i="1"/>
  <c r="I29" i="1"/>
  <c r="I30" i="1"/>
  <c r="I31" i="1"/>
  <c r="I18" i="1"/>
  <c r="I19" i="1"/>
  <c r="I20" i="1"/>
  <c r="I21" i="1"/>
  <c r="I22" i="1"/>
  <c r="I23" i="1"/>
  <c r="I24" i="1"/>
  <c r="I25" i="1"/>
  <c r="I17" i="1"/>
  <c r="I15" i="1"/>
  <c r="I16" i="1"/>
  <c r="I14" i="1"/>
  <c r="I11" i="1" l="1"/>
  <c r="I12" i="1"/>
  <c r="I13" i="1"/>
  <c r="I9" i="1"/>
  <c r="I10" i="1"/>
  <c r="I5" i="1" l="1"/>
  <c r="I6" i="1"/>
  <c r="I8" i="1"/>
  <c r="I4" i="1"/>
  <c r="I3" i="1" l="1"/>
</calcChain>
</file>

<file path=xl/sharedStrings.xml><?xml version="1.0" encoding="utf-8"?>
<sst xmlns="http://schemas.openxmlformats.org/spreadsheetml/2006/main" count="1036" uniqueCount="622">
  <si>
    <t>Objeto</t>
  </si>
  <si>
    <t>Valor</t>
  </si>
  <si>
    <t>REG</t>
  </si>
  <si>
    <t>1200</t>
  </si>
  <si>
    <t>Valor parcela</t>
  </si>
  <si>
    <t>1/12</t>
  </si>
  <si>
    <t>1/24</t>
  </si>
  <si>
    <t>COOPERATIVA DOS MÉD. ANESTES. DE GOIÁS - COOPANEST</t>
  </si>
  <si>
    <t>Nº Serie Parcela</t>
  </si>
  <si>
    <t>Azul</t>
  </si>
  <si>
    <t>Preto</t>
  </si>
  <si>
    <t>BIONEXO DO BRASIL LTDA</t>
  </si>
  <si>
    <t>Data Inicio Vigência</t>
  </si>
  <si>
    <t>Data Fim Vigência</t>
  </si>
  <si>
    <t>WANDERSON FERNANDO PITANGUY - ME</t>
  </si>
  <si>
    <t>GASBALL ARMAZENADORA E DISTRIBUIÇÃO LTDA.</t>
  </si>
  <si>
    <t>CASA JARDIM PAISAGISMO LTDA</t>
  </si>
  <si>
    <t>PONTO LIDER LTDA - ME</t>
  </si>
  <si>
    <t>J CAMARA &amp; IRMÃOS S/A</t>
  </si>
  <si>
    <t>ATHOS ASSIST. TÉC. HOSPITALAR LTDA - EPP</t>
  </si>
  <si>
    <t>Nome da Contratada</t>
  </si>
  <si>
    <t>CONTRATAÇÃO DE EMPRESA ESPECIALIZADA NA REALIZAÇÃO DE SERVIÇOS NA ANÁLISE E ORGANIZAÇÃO DE LAUDOS DE EXAMES DE POLISSONOGRAFIA</t>
  </si>
  <si>
    <t>ROBSON BERTOLO DUARTE 03364059527</t>
  </si>
  <si>
    <t>Número Contrato</t>
  </si>
  <si>
    <t>BS SERVIÇOS MÉDICOS S/S</t>
  </si>
  <si>
    <t>IBG – INDUSTRIA BRASILEIRA DE GASES LTDA</t>
  </si>
  <si>
    <t>CENTRO DE INTEGRACAO EMPRESA ESCOLA -  CIEE</t>
  </si>
  <si>
    <t>MAIS SABOR GESTÃO EM ALIMENTAÇÃO LTDA / NUTRINDUS ALIMENTOS LTDA</t>
  </si>
  <si>
    <t>CONTRATAÇÃO DE ENTIDADE SEM FINS LUCRATIVOS, PELO PERÍODO DE 12 (DOZE) MESES, NA PRESTAÇÃO DE SERVIÇOS PARA SELECIONAR, CONTRATAR E ACOMPANHAR JOVENS APRENDIZES,</t>
  </si>
  <si>
    <t>CONTRATAÇÃO DE EMPRESA ESPECIALIZADA NA PRESTAÇÃO DE SERVIÇOS DE ALIMENTAÇÃO E NUTRIÇÃO, COM O FORNECIMENTO DE REFEIÇÕES, SERVIÇOS E INSUMOS NECESSÁRIOS PARA A ELABORAÇÃO, PREPARO E DISTRIBUIÇÃO DE REFEIÇÕES - ALTERAÇÃO DA RAZÃO SOCIAL</t>
  </si>
  <si>
    <t xml:space="preserve">CONTRATAÇÃO DE EMPRESA ESPECIALIZADA NA PRESTAÇÃO DE SERVIÇOS NEFROLOGICOS - REDUÇÃO DE VALOR , QUE REFERE-SE A EXCLUSÃO DOS LOTES 02 E 03. </t>
  </si>
  <si>
    <t>CONTRATAÇÃO DE EMPRESA ESPECIALIZADA NOS SERVIÇOS DE REPARO DE ÓTICAS PARA ATENDER AS NECESSIDADES DO HGG</t>
  </si>
  <si>
    <t>PLATAFORMA (SISTEMA ELETRÔNICO INTEGRADO PARA VIABILIZAR AS AQUISIÇÕES, INSUMOS, MATERIAIS E MEDICAMENTOS)</t>
  </si>
  <si>
    <t>IBES - INSTITUTO BRASILEIRO PARA EXCELENCIA EM SAUDE</t>
  </si>
  <si>
    <t>PMH PRODUTOS MÉDICOS HOSPITALARES LTDA</t>
  </si>
  <si>
    <t>CONTRATAÇÃO DE EMPRESA ESPECIALIZADA NO FORNECIMENTO DE EQUIPO COM DISPONIBILIZAÇÃO DAS BOMBAS DE INFUSAO EM REGIME DE COMODATO - HOSPITAL ALBERTO RASSI - HGG</t>
  </si>
  <si>
    <t>CITOVIDA LABORATORIO CLINICO LTDA - ME</t>
  </si>
  <si>
    <t>CONTRATAÇÃO DE EMPRESA ESPECIALIZADA EM REALIZAÇÃO DE EXAME TOXICOLÓGICO</t>
  </si>
  <si>
    <t>CONTRATAÇÃO DE EMPRESA NA MANUTENÇÃO PREVENTIVA E CORRETIVA DO SISTEMA DE HEMODIÁLISE FIXO E MÁQUINAS DE OSMOSE PORTÁTEIS</t>
  </si>
  <si>
    <t>INGOH – INSTITUTO GOIANO DE ONCOLOGIA E HEMATOLOGIA S/S LTDA</t>
  </si>
  <si>
    <t>CONTRATAÇAO DE EMPRESA ESPECIALIZADA NO PROCESSO DE ACREDITAÇAO HOSPITALAR PARA ATENDER AS NECESSIDADES DO HOSPITAL ALBERTO RASSI -HGG - OBS. R$ . 13.733,46, REFERE-SE A VISITA  - R$ - 9.625,77, REFERE-SE A TAXA DE INSCRIÇÃO JUNTO A ONA</t>
  </si>
  <si>
    <t>BR LAUNDRY INDUSTRIA COMERCIO E SERVIÇOS LTDA</t>
  </si>
  <si>
    <t>OI S.A</t>
  </si>
  <si>
    <t>CONTRATAÇAO DE EMPRESA ESPECIALIZADA NO FORNECIMENTO DE COMUNICAÇAO EM TELEFONIA FIXA PARA ATENDE O HOSPITAL ALBERTO RASSI - HGG</t>
  </si>
  <si>
    <t>TELEFONICA BRASIL S.A</t>
  </si>
  <si>
    <t>SANEAMENTO DE GOIAS S/A</t>
  </si>
  <si>
    <t>CONTRATAÇÃO DE EMPRESA ESPECIALIZADA EM COLETA DE RESÍDUOS HOSPITALARES</t>
  </si>
  <si>
    <t>CONTRATAÇÃO DE EMPRESA ESPECIALIZADA PARA REALIZAR SERVIÇOS DE MANUTENÇÃO MENSAL DOS JARDINS.</t>
  </si>
  <si>
    <t>SUPORTE SISTEMAS DE AR CONDICIONADO LTDA - ME</t>
  </si>
  <si>
    <t>MARCIANO E VIEIRA LTDA (DUAS RODAS COURIER)</t>
  </si>
  <si>
    <t>ARQUIVO OFF PRESTACIONAL</t>
  </si>
  <si>
    <t>CONTRATAÇÃO DE EMPRESA ESPECIALIZADA PARA REALIZAR A GUARDA E DIGITALIZAÇÃO DE ARQUIVOS</t>
  </si>
  <si>
    <t>XANGAI CONSULTORIA IMOBILIÁRIA LTDA (XANGAI IMÓVEIS)</t>
  </si>
  <si>
    <t>083/2018</t>
  </si>
  <si>
    <t xml:space="preserve">LOCAÇÃO DE IMOVEL COMERCILA, LOCALIZADO NA AVENIDA ANHANGUERA, QUADRA 3-A, LOTE 15, Nº 6.636, SETOR AEROPORTO, GOIÂNIA/GO, COM ÁREA TOTAL DE EDIFICAÇÃO DE 750,00 M², </t>
  </si>
  <si>
    <t>RESIDUO ZERO AMBIENTAL</t>
  </si>
  <si>
    <t>130/2018</t>
  </si>
  <si>
    <t>AQUISIÇÃO DE SERVIÇOS DE DADOS/INTERNET NO MINIMO 50 MEGAS DO CENTRO ESTADUAL DE ATENÇÃO AO DIABETES – CEAD</t>
  </si>
  <si>
    <t>MODULO ENGENHARIA CONSULTORIA E GERENCIA PREDIAL LTDA</t>
  </si>
  <si>
    <t>CONTRATAÇÃO DE EMPRESA PARA MANUTENÇÃO DE ELEVADORES POR UM PERIODO DE DOZE MESES (12 MESES) - HOSPITAL - HGG</t>
  </si>
  <si>
    <t>CONTRATAÇÃO DE EMPRESAS LOCAÇÃO DE TENDAS, CADEIRAS, SONORIZAÇÃO E ILUMINAÇÃO POR DE 12 MESES - HOSPITAL ALBERTO RASSI – HGG</t>
  </si>
  <si>
    <t>CARLA TEIXEIRA DE ARAÚJO – UNIÃO TENDAS – ME</t>
  </si>
  <si>
    <t>HOSPFAR INDUSTRIA E COMERCIO DE PRODUTOS HOSPITALARES S.A</t>
  </si>
  <si>
    <t>ANDRE LUIZ ROSSO (ROSSO TECNOLOGIA MEDICO HOSPITALAR)</t>
  </si>
  <si>
    <t>HPF SURGICAL LTDA</t>
  </si>
  <si>
    <t>INFINITY MEDICAL 2002 LTDA</t>
  </si>
  <si>
    <t>MEDLINN HOSPITALAR LTDA-ME</t>
  </si>
  <si>
    <t>OPIMED DO BRASIL LTDA</t>
  </si>
  <si>
    <t>GLOBALTHINGS TECNOLOGIA LTDA (GLOBALTHINGS TECHNOLOGY</t>
  </si>
  <si>
    <t>CONTRATAÇÃO DE EMPRESA PARA O FORNECIMENTO DE LICENCIAMENTO DE SOFTWARE ESPECIALIZADO DE ENGENHARIA CLÍNICA</t>
  </si>
  <si>
    <t>LOCAWEB SERVIÇOS DE INTERNET S.A</t>
  </si>
  <si>
    <t>PRESTAÇÃO DE SERVIÇOS FORNECIMENTO DE E-MAIL PROFISSIONAL COM DOMÍNIO PRÓPR</t>
  </si>
  <si>
    <t>PHOTUS REVELAÇAO E ENCARDENAÇAO  LTDA</t>
  </si>
  <si>
    <t>CONTRATAÇAO DE EMPRESA ESPECIALIZADA EM SERVIÇO FOTOGRAFICO PELO PERIODO DE 12(DOZE) MESES - HOSPITAL - HGG</t>
  </si>
  <si>
    <t>AGENCIA BRASIL CENTRAL</t>
  </si>
  <si>
    <t>CONTRATAÇÃO DE JORNAL DE GRANDE CIRCULAÇÃO PARA PUBLICAÇÕES DE ATOS OFICIAIS DO IDTECH,</t>
  </si>
  <si>
    <t xml:space="preserve">CONTRATAÇÃO DE SERVIÇO DE ANESTESIOLOGISTA PARA ATENDER AS NECESSIDADES DO HOSPITAL ALBERTO RASSI - HGG </t>
  </si>
  <si>
    <t xml:space="preserve">CONTRATAÇÃO DE EMPRESA ESPECIALIZADA NA MANUTENÇÃO PREVENTIVA E CORRETIVA DE REFRIGERADORES </t>
  </si>
  <si>
    <t>FMA – ÁUDIO VÍDEO E INFOMÁTICA LTDA - EPP</t>
  </si>
  <si>
    <t>PRESTAÇÃO DE SERVIÇOS EM CLIPAGEM ELETRÔNICA</t>
  </si>
  <si>
    <t>CONTENT ASSESSORIA LTDA - ME</t>
  </si>
  <si>
    <t>CONTRATAÇÃO DE EMPRESA ESPECIALIZADA NO FORNECIMENTO DE GASES MEDICINAIS LÍQUIDOS COM LOCAÇÃO E/OU COMODATO DO TANQUE DE OXIGÊNIO E GASOSO COM LOCAÇÃO E/OU COMODATO DOS CILINDROS PARA ATENDER AS NECESSIDADES DO HOSPITAL ALBERTO RASSI – HGG</t>
  </si>
  <si>
    <t>1/6</t>
  </si>
  <si>
    <t>CONTRATAÇÃO DE EMPRESA ESPECIALIZADA EM FORNECIMENTO DE ÁGUA MINERAL SEM GÁS POR 12 MESES - HOSPITAL - HGG</t>
  </si>
  <si>
    <t xml:space="preserve">PRO-RAD CONSULTORES EM RADIO PROTEÇAO LS/S LTDA </t>
  </si>
  <si>
    <t>CONTRATAÇÃO DE EMPRESA ESPECIALIZADA EM FORNECIMENTO DE DOSÍMETRO - HOSPITAL ALBERTO RASSI - HGG</t>
  </si>
  <si>
    <t>TRIVALE ADMINISTRAÇÃO LTDA</t>
  </si>
  <si>
    <t>CONTRATAÇÃO DE SERVIÇOS ESPECIALIZADOS DE ENGENHARIA CLÍNICA PELO PERIODO DE 12 MESES</t>
  </si>
  <si>
    <t>STANDARD TECNOLOGY, CALIBRAÇOES INDUSTRIAIS E LABORATORIAIS LTDA</t>
  </si>
  <si>
    <t>CONTRATAÇÃO DE EMPRESA PARA PRESTAÇÃO DE SERVIÇOS ESPECIALIZADOS DE MANUTENÇÃO PREVENTIVA E CORRETIVA E TRATAMENTO DE ÁGUA EM CALDEIRAS - HOSPITAL HGG</t>
  </si>
  <si>
    <t>067/2019</t>
  </si>
  <si>
    <t>1/36</t>
  </si>
  <si>
    <t>CONTRATAÇÃO DE EMPRESA ESPECIALIZADA EM PRESTAÇÃO DE SERVIÇOS DE LAVANDERIA HOSPITALAR</t>
  </si>
  <si>
    <t>OI S/A</t>
  </si>
  <si>
    <t>CINCO – CONFIANÇA INSDÚSTRIA E COMÉRCIO LTDA</t>
  </si>
  <si>
    <t>AQUSIÇAO DE ITENS E EQUIPAMENTOS SEM COMODATO PARA IMPLANTAÇAO DOS SEVIÇOS DE TRANSPLANTE HEPATICO- HOSPITAL ALBERTO RASSI - HGG</t>
  </si>
  <si>
    <t>BR GAAP CONTABILIDADE EIRELI (BR GAAP CONTABILIDADE)</t>
  </si>
  <si>
    <t>CONTRATAÇÃO DE EMPRESA ESPECIALIZADA EM PRESTAÇÃO DE SERVIÇOS MENSAL PARA ELABORAÇÃO DE INDICADORES FINANCEIROS</t>
  </si>
  <si>
    <t>REDEMOB CONSORCIO</t>
  </si>
  <si>
    <t>BURITI SEGURANÇA ESPECIALIZADA S/A</t>
  </si>
  <si>
    <t>CONTRATAÇÃO DE EMPRESA ESPECIALIZADA EM SERVIÇOS DE VIGILÂNCIA E SEGURANÇA PATRIMONIAL POR 12 MESES – HOSPITAL HGG - VOLUME I E II</t>
  </si>
  <si>
    <t>CONTRATAÇÃO DE EMPRESA PARA REALIZAÇÃO DE COLONOSCOPIAS, ELETRONEUROMIOGRAFIAS, ESPIROMETRIAS, ESOFAGOGASTRODUODENOSCOPIAS, ULTRASSONOGRAFIAS COM DOPPLER COLORIDO E TESTES ERGOMÉTRICOS - HOSPITAL HGG</t>
  </si>
  <si>
    <t>CONTRATAÇÃO DE EMPRESA ESPECIALIZADA PARA REPARO DE MACAS, CAMAS, CADEIRAS E MÓVEIS EM GERAL PELO PERÍODO DE 12 MESES – HOSPITAL - HGG</t>
  </si>
  <si>
    <t>MV SISTEMAS LTDA</t>
  </si>
  <si>
    <t>INTERATIVA-DEDETIZACAO, HIGIENIZACAO E CONSERVACAO LTDA</t>
  </si>
  <si>
    <t xml:space="preserve">CONTRATAÇÃO DE EMPRESA ESPECIALIZADA EM PRESTAÇÃO DE SERVIÇOS DE LIMPEZA E DESINFECÇÃO HOSPITALAR POR UM PERÍODO DE 12 (DOZE) MESES - </t>
  </si>
  <si>
    <t>236/2019</t>
  </si>
  <si>
    <t>CONTRATAÇÃO DE EMPRESA NO PROCESSO DE ACREDITAÇÃO HOSPITALAR PARA ATENDER AS NECESSIDADES DO - HGG</t>
  </si>
  <si>
    <t>1/25</t>
  </si>
  <si>
    <t>BIOMEGA MEDICINA DIAGNOSTICA LTDA</t>
  </si>
  <si>
    <t>CONTRATAÇÃO DE EMPRESA ESPECIALIZADA PARA PRESTAÇÃO DE SERVIÇOS LABORATORIAIS, INCLUINDO FORNECIMENTO DE INSUMOS, CORRELATOS, EQUIPAMENTOS E RECURSOS HUMANOS NECESSÁRIOS PARA A COLETA</t>
  </si>
  <si>
    <t>CENTRO DE MEDICINA NUCLEAR DE GOIÁS</t>
  </si>
  <si>
    <t>CONTRATAÇÃO SUPORTE DE SISTEMA DE GESTÃO INTEGRADA DE RECURSOS HUMANOS</t>
  </si>
  <si>
    <t>FORNECIMENTO DE ÓRTESES, PRÓTESES E MATERIAIS MÉDICOS ESPECIAIS - OPME´S POR 12 (DOZE) MESES - HOSPITAL ALBERTO RASSI - HGG</t>
  </si>
  <si>
    <t>ECOSENSE CONSTRUÇÕES, LOGISTICA E GESTÃO AMBIENTAL EIRELI</t>
  </si>
  <si>
    <t>CONTRATAÇÃO DE EMPRESA PARA REALIZAR COLETA DE RESÍDUOS COMUNS POR UM PERÍODO DE 12 (DOZE) MESES - HOSPITAL- HGG</t>
  </si>
  <si>
    <t>SINTESE COMERCIAL HOSPITALAR EIRELI</t>
  </si>
  <si>
    <t>TUBO COMUNICAÇÃO INTELIGENTE LTDA</t>
  </si>
  <si>
    <t>CONTRATAÇÃO DE EMPRESA ESPECIALIZADA EM PRODUÇÃO DE VÍDEOS INSTITUCIONAIS</t>
  </si>
  <si>
    <t>CONTRATAÇÃO DE EMPRESA ESPECIALIZADA EM FORNEICMENTO DE GÁS LIQUEFEITO DE PETROLEO - HOSPITAL HGG</t>
  </si>
  <si>
    <t>CLARO S/A</t>
  </si>
  <si>
    <t>CONTRATAÇÃO DE LINK DEDICADO POR 12 (DOZE) MESES - HOSPITAL ALBERTO RASSI - HGG</t>
  </si>
  <si>
    <t>CONTRATAÇÃO DE EMPRESA ESPECIALIZADA NA REALIZAÇÃO DE TESTES ERGOMÉTRICOS, PELO PERÍODO DE 12 (DOZE) MESES</t>
  </si>
  <si>
    <t>NEO LIFE PRODUTOS MÉDICO HOSPITALARES LTDA-ME</t>
  </si>
  <si>
    <t>TESLA INSTALAÇÕES E MANUTENÇÕES INDUSTRIAIS LTDA</t>
  </si>
  <si>
    <t>SERVIÇOS ESPECIALIZADOS DE CONSULTORIA ENERGÉTICA, MANUTENÇÃO CORRETIVA E PREVENTIVA NA REDE ELÉTRICA DO HGG</t>
  </si>
  <si>
    <t>VIA NUT NUTRIÇÃO CLÍNICA E PRODUTOS HOSPITALARES EIRELI</t>
  </si>
  <si>
    <t>CONTRATAÇAO DE EMPRESA ESPECIALIZADA EM FORNECIMENTO DE NUTRIÇAO PARENTERAL PELO PERIODO DE 12 MESES - HOSPITAL - HGG</t>
  </si>
  <si>
    <t>CASULA &amp; VASCONCELOS IND. FARM COM LTDA</t>
  </si>
  <si>
    <t>NUTRA – NUTRIÇÃO AVANÇADA LTDA</t>
  </si>
  <si>
    <t>DL NUTRIÇAO CLINICA LTDA</t>
  </si>
  <si>
    <t>SANEAMENTO DE GOIÁS S/A</t>
  </si>
  <si>
    <t xml:space="preserve"> AQUISIÇÃO/FORNECIMENTO DE EQUIPO GRAVITACIONAL POR UM PERÍODO DE 12 MESES - HOSPITAL ALBERTO RASSI - HGG </t>
  </si>
  <si>
    <t>CONTRATAÇÃO DA SANEAGO PARA REALIZAR O FORNECIMENTO DE ÁGUA E COLETA DE ESGOTO PELO PERÍODO DE 12 (DOZE) MESES - HGG</t>
  </si>
  <si>
    <t>CONTRATAÇAO DE EMPRESA ESPECIALIZADA EM TRANSPLANTE DE PANCREAS ISOLADO E RIM-PANCREADOS - HOSPITAL - HGG</t>
  </si>
  <si>
    <t>CLIMEST – MEDICINA E SEGURANÇA DO TRABALHO LTDA - EPP</t>
  </si>
  <si>
    <t>CONTRATAÇAO DE EMPRESA ESPECIALIZADA EM SERVIÇOS DE MEDICINA DO TRABALHO POR 12 MESES - HGG</t>
  </si>
  <si>
    <t xml:space="preserve">LOCAÇÃO DE IMOVEL COMERCILA, LOCALIZADO NA AVENIDA ANHANGUERA, QUADRA 3-A, LOTE 15, Nº 6.636, SETOR AEROPORTO, GÂNIA/GO, COM ÁREA TOTAL DE EDIFICAÇÃO DE 750,00 M², </t>
  </si>
  <si>
    <t>222/2019</t>
  </si>
  <si>
    <t>0/0</t>
  </si>
  <si>
    <t>327/2019</t>
  </si>
  <si>
    <t>CINCO – CONFIANÇA INDÚSTRIA E COMERCIO LTDA</t>
  </si>
  <si>
    <t>AQUISIÇAO ANUAL DE INSUMOS PARA AGENCIA TRANSFUSIONAL - HOSPITAL - HGG</t>
  </si>
  <si>
    <t>LICENÇA DE PROGRAMA PARA GESTAO DE INFORMAÇOES CLINICO, EPIDEMIOLOGICOS DO CTI - PELO PERIOD DE 12 (DOZE )MESES - HOSPITAL - HGG</t>
  </si>
  <si>
    <t>CONTRATAÇÃO DE EMPRESA ESPECIALIZADA NO FORNECIMENTO DE COMUNICAÇÃO EM TELEFONIA MÓVEL PELO PERÍODO DE 12 (DOZE) MESES PARA ATENDER AO HOSPITAL ALBERTO RASSI - HGG</t>
  </si>
  <si>
    <t>E-VAL TECNOLOGIA EM INFORMÁTICA LTDA</t>
  </si>
  <si>
    <t>CONTRATAÇAO DE EMPRESA ESPECIALIZADA EM DESENVOLVIMENTO DE SOLUÇOES DE AUTENTICAÇAO COM CERTIFICADOS DIGITAIS - HOSPITAL - HGG</t>
  </si>
  <si>
    <t>ATS PRODUTOS MÉDICO CIRURGICOS EIRELI</t>
  </si>
  <si>
    <t>1/3</t>
  </si>
  <si>
    <t>CONTRATAÇAO DE EMPRESA ESPECIALIZADA EM FORNECIMENTO DE REAGENTES PELO PERIODO DE 12 MESES PARA AGENCIA TRANSFUSIONAL - HOSPITAL - HGG</t>
  </si>
  <si>
    <t>DIAMED LATINO AMÉRICA S.A</t>
  </si>
  <si>
    <t>082/2020</t>
  </si>
  <si>
    <t>091/2020</t>
  </si>
  <si>
    <t>097/2020</t>
  </si>
  <si>
    <t>100/2020</t>
  </si>
  <si>
    <t>101/2020</t>
  </si>
  <si>
    <t>117/2020</t>
  </si>
  <si>
    <t>LAVAJATO DO SASSA</t>
  </si>
  <si>
    <t>RS PRODUTOS SERVIÇOS LTDA</t>
  </si>
  <si>
    <t>CONTRATAÇAO DE EMPRESA ESPECIALIZADA EM LAVAGEM DE VEICULOS PELO PERÍODO DE 12 (DOZE) MESES PARA ATENDER AS NECESSIDADES DO HOSPITAL ALBERTO RASSI - HGG</t>
  </si>
  <si>
    <t>CONTRATAÇAO DE EMPRESA ESPECIALIZADA EM SERVIÇOS DE LOCAÇAO DE VEICULOS AUTOMOTORES - HOSPITAL -HGG</t>
  </si>
  <si>
    <t>061/2020</t>
  </si>
  <si>
    <t>074/2020</t>
  </si>
  <si>
    <t>CONTRATAÇÃO DE SERVIÇOS ESPECIALIZADOS DE TRANSPORTE DE DOCUMENTOS (AUTOS REFERENTE 2017000455) - HOSPITAL ALBERTO RASSI - HGG</t>
  </si>
  <si>
    <t>099/2020</t>
  </si>
  <si>
    <t>INSTITUTO PAULO REIS DE MEDICINA S/A</t>
  </si>
  <si>
    <t>CONTRATAÇÃO EMPRESA ESPECIALIZADA EM FORNECIMENTO DE VALE ALIMENTAÇÃO E REFEIÇÃO</t>
  </si>
  <si>
    <t>CONTRATAÇAO DE EMPRESA ESPECIALIZADA NA REALIZAÇAO DE CIRURGIAS METABOLICAS PARA O TRATAMENTO DE DIABETES - HOSPITAL - HGG</t>
  </si>
  <si>
    <t>AQUISIÇÃO DE TELA DE MARLEX FORNECIMENTO POR 12 MESES - HOSPITAL HGG</t>
  </si>
  <si>
    <t>CONTRATAÇÃO DE EMPRESA ESPECIALIZADA EM SERVIÇO DE MANUTENÇÃO PREVENTIVA EM EQUIPAMENTOS DE AR CONDICIONADO PELO PERÍODO DE 12 MESES - HOSPITAL ALBERTO RASSI - HGG</t>
  </si>
  <si>
    <t>103/2020</t>
  </si>
  <si>
    <t>105/2020</t>
  </si>
  <si>
    <t>106/2020</t>
  </si>
  <si>
    <t>108/2020</t>
  </si>
  <si>
    <t>109/2020</t>
  </si>
  <si>
    <t>114/2020</t>
  </si>
  <si>
    <t>115/2020</t>
  </si>
  <si>
    <t>116/2020</t>
  </si>
  <si>
    <t>TELEFONICA BRASIL S/A</t>
  </si>
  <si>
    <t>BIOMEDICAL PRODUTOS CIENTIF MÉDICOS E HOSPITALARES LTDA</t>
  </si>
  <si>
    <t>CONTATTI COMÉRCIO E REPRESENTAÇÕES LTDA</t>
  </si>
  <si>
    <t>FORNECIMENTO DE LINK DE ACESSO A INTERNET DE ALTA VELOCIDADE</t>
  </si>
  <si>
    <t>AQUISIÇÃO DE PULSEIRAS PARA IDENTIFICAÇÃO DE PACIENTES – 6 MESES – HOSPITAL ALBERTO RASSI - HGG</t>
  </si>
  <si>
    <t>AQUISIÇAO DE SOLUÇAO PARA PRESERVAÇAO DE ORGAOS (RENAL) PELO PERIODO DE 12 (DOZE) MESES - HOSPITAL - HGG</t>
  </si>
  <si>
    <t>121/2020</t>
  </si>
  <si>
    <t>123/2020</t>
  </si>
  <si>
    <t>124/2020</t>
  </si>
  <si>
    <t>131/2020</t>
  </si>
  <si>
    <t>134/2020</t>
  </si>
  <si>
    <t>139/2020</t>
  </si>
  <si>
    <t>CONTRATAÇAO DE EMPRESA ESPECIALIZADA EM SERVIÇOS DE MANUTENÇAO EM CATRACA POR UM PERÍODO DE 12 (DOZE) MESES - HOSPITAL - HGG</t>
  </si>
  <si>
    <t>146/2020</t>
  </si>
  <si>
    <t>NEO LIFE PRO MEDICO HOSPITALARES LTDA - ME</t>
  </si>
  <si>
    <t>AQUSIÇAO DE OPME ( DUPLO J ) - HOSPITAL - HGG</t>
  </si>
  <si>
    <t>151/2020</t>
  </si>
  <si>
    <t>MICROLAB LABORATÓRIO DE ANÁLISES MICROBIOLÓGICAS E AMBIENTAIS EIRELI – MICROLAB AMBIENTAL</t>
  </si>
  <si>
    <t>CONTRATAÇAO DE EMPRESA ESPECIALIZADA EM SERVIÇOS DE ANALISE DA AGUA PELO PERIODO DE 12(DOZE) MESES - HOSPITAL- HGG</t>
  </si>
  <si>
    <t>140/200</t>
  </si>
  <si>
    <t>CNPJ CONTRATOS</t>
  </si>
  <si>
    <t>05.691.252/0001-28</t>
  </si>
  <si>
    <t xml:space="preserve">FONSECA MARTINS COMÉRCIO DE GÁS LTDA </t>
  </si>
  <si>
    <t>144/2020</t>
  </si>
  <si>
    <t>00.961.053/0001-79</t>
  </si>
  <si>
    <t>ESKEMA MOLDURAS LTDA.</t>
  </si>
  <si>
    <t>CONTRATAÇAO DE EMPRESA ESPECIALIZADA EM FORNECIMENTO DE MOLDURA POR 12 (DOZE) MESES - HOSPITAL ALBERTO RASSI - HGG</t>
  </si>
  <si>
    <t>03.221.790/0001-23</t>
  </si>
  <si>
    <t>149/2020</t>
  </si>
  <si>
    <t>AQUISIÇAO DE TIRA TESTE PARA DETERMINAÇAO DE GLICOSE COM FORNECIMENTO POR 12 MESES - HOSPITAL ALBERTO RASSI - HGG</t>
  </si>
  <si>
    <t>26.921.908/0001-21</t>
  </si>
  <si>
    <t>150/2020</t>
  </si>
  <si>
    <t>PAZ UNIVERSAL SERVICOS POSTUMOS LTDA</t>
  </si>
  <si>
    <t>CONTRATAÇÃO DE EMPRESA ESPECIALIZADA PARA REMOÇÃO E SEPULTAMENTO DE MEMBROS/PARTES HUMANAS PELO PERIODO DE 12(DOZE)MESES- HOSPITAL - HGG</t>
  </si>
  <si>
    <t>02.473.874/0001-91</t>
  </si>
  <si>
    <t>155/2020</t>
  </si>
  <si>
    <t>CONTRATAÇAO DE EMPRESA ESPECIALIZADA PARA FORNECIMENTO DE VALE TRANSPORTE -PELO PERIODO DE 24 (VINTE E QUATRO) MESES - HOSPITAL ALBERTO RASSI - HGG</t>
  </si>
  <si>
    <t>169/2020</t>
  </si>
  <si>
    <t>10.636.142/0001-01</t>
  </si>
  <si>
    <t>175/2020</t>
  </si>
  <si>
    <t>AMBIENTAL SERVIÇOS LTDA</t>
  </si>
  <si>
    <t>NEKARA INDÚSTRIA E COMÉRCIO DE PLÁSTICOS EIRELLI</t>
  </si>
  <si>
    <t>CONTRATAÇÃO DE EMPRESA ESPECIALIZADA PARA LOCAÇÃO DE TENDAS E BANHEIROS QUÍMICOS PELO PERIODO DE 12 (DOZE) MESES - HOSPITAL - HGG</t>
  </si>
  <si>
    <t>177/2020</t>
  </si>
  <si>
    <t>178/2020</t>
  </si>
  <si>
    <t>179/2020</t>
  </si>
  <si>
    <t>10.239.749/0001-40</t>
  </si>
  <si>
    <t>05.109.802/0001-58</t>
  </si>
  <si>
    <t>PRIME CONSULTORIA E ASSESSORIA EMPRESARIAL</t>
  </si>
  <si>
    <t>CONTRATAÇÃO DE SERVIÇO DE GERENCIAMENTO ELETRÔNICO E CONTROLE DE ABASTECIMENTO DE COMBUSTÍVEIS PELO PERIODO DE 12(DOZE) MESES - HOSPITAL -HGG</t>
  </si>
  <si>
    <t>05.340.639/0001-30</t>
  </si>
  <si>
    <t>187/2020</t>
  </si>
  <si>
    <t>CONSULCAMP AUDITORIA E ASSESSORIA LTDA</t>
  </si>
  <si>
    <t>CONTRATAÇAO DE EMPRESA EM SERVIÇO DE AUDITORIA CONTÁBIL PARA O EXERCÍCIO 2019 - PROJETOS TELECONSULTA, DESENVOLVIMENTO, HOSPITAL ALBERTO RASSI - HGG, HEMORREDE DE GOIAS E CASE ANÁPOLIS</t>
  </si>
  <si>
    <t>191/2020</t>
  </si>
  <si>
    <t>203/2020</t>
  </si>
  <si>
    <t>13.053.410/0001-42</t>
  </si>
  <si>
    <t>CONTRATAÇAO DE EMPRESA ESPECIALIZADA EM FORNECIMENTO DE BOBINA PLASTICA -PELO PERIODO DE 12 MESES - HOSPITAL - HGG</t>
  </si>
  <si>
    <t>03.160.100/0001-73 (Matriz) e CNPJ/MF nº 03.160.100/0007-69 (Filial)</t>
  </si>
  <si>
    <t>48.622.567/0002-07</t>
  </si>
  <si>
    <t>05.058.935/0001-42</t>
  </si>
  <si>
    <t>118/2020</t>
  </si>
  <si>
    <t>16.106.178/0001-51</t>
  </si>
  <si>
    <t>CELG DISTRIBUIÇÃO S/A</t>
  </si>
  <si>
    <t>CONTRATAÇAO DE EMPRESA ESPECIALIZADA NO FORNECIMENTO DE ENERGIA ELETRICA PARA O CENTRO ESTADUAL DE ATENÇÃO AO DIABETES – CEAD</t>
  </si>
  <si>
    <t>143/2020</t>
  </si>
  <si>
    <t>01.543.032/0001-04</t>
  </si>
  <si>
    <t>TEC PRINT COPIADORA E INFORMATICA LTDA - EPP</t>
  </si>
  <si>
    <t>03.813.499/0001-44</t>
  </si>
  <si>
    <t>01.616.929/0001-02</t>
  </si>
  <si>
    <t>CONTRATAÇAO DE EMPRESA ESPECIALIZADA EM SERVIÇOS DE DISPONIBILIZAÇAO DE IMPRESSORAS, INSUMOS E MANUTENÇAO PELO PERIODO DE 12(DOZE) MESES - HOSPITAL ALBERTO RASSI - HGG</t>
  </si>
  <si>
    <t>CONTRATAÇAO DE EMPRESA ESPECIALIZADA NO FORNECIMENTO DE AGUA E ESGOTO PARA O CENTRO ESTADUAL DE ATENÇÃO AO DIABETES – CEAD</t>
  </si>
  <si>
    <t>CONTRATAÇAO DE EMPRESA ESPECIALIZADA EM SERVIÇOS DE DISPONIBILIZAÇAO DE IMPRESSORAS, INSUMOS E MANUTENÇAO PELO PERIODO DE 12(DOZE) MESES - PARA O CENTRO ESTADUAL DE ATENÇÃO AOS PACIENTES COM DIABETES</t>
  </si>
  <si>
    <t>158/2020</t>
  </si>
  <si>
    <t>160/2020</t>
  </si>
  <si>
    <t>164/2020</t>
  </si>
  <si>
    <t>ERICOM TELECOMUNICAÇÕES LTDA</t>
  </si>
  <si>
    <t>AMIL DESENTUPIDORA E DEDETIZADORA LTDA - ME</t>
  </si>
  <si>
    <t>CONTRATAÇAO DE EMPRESA ESPECIALIZADA EM MANUTENÇAO NO SISTEMA DE TELEFONIA - HOSPITAL -HGG</t>
  </si>
  <si>
    <t>CONTRATAÇAO DE EMPRESA ESPECIALIZADA EM DEDETIZAÇAO CONTROLE DE PRAGAS POR 12 (DOZE) MESES -CEAD -CENTRO EST. ATENÇÃO AO DIABETES E HOSPITAL -HGG</t>
  </si>
  <si>
    <t>170/2020</t>
  </si>
  <si>
    <t>171/2020</t>
  </si>
  <si>
    <t>24.824.187/0001-06</t>
  </si>
  <si>
    <t>10.720.011/0001-08</t>
  </si>
  <si>
    <t>ETHOS GOIÁS TECNOLOGIA E PRODUTOS MÉDICOS LTDA.</t>
  </si>
  <si>
    <t>DMI MATERIAL MÉDICO HOSPITALAR LTDA</t>
  </si>
  <si>
    <t>NEO LIFE PRODUTOS MÉDICOS HOSPITALARES LTDA</t>
  </si>
  <si>
    <t>TRAD EQUIPAMENTOS HOSPITALARES LTDA</t>
  </si>
  <si>
    <t>SINTESE COMERCIAL HOSPITALAR EIREL1</t>
  </si>
  <si>
    <t>FORNECIMENTO DE ÓRTESES, PRÓTESES E MATERIAIS MÉDICOS ESPECIAIS – OPME’S POR 12 MESES - HOSPITAL – HGG</t>
  </si>
  <si>
    <t>180/2020</t>
  </si>
  <si>
    <t>181/2020</t>
  </si>
  <si>
    <t>182/2020</t>
  </si>
  <si>
    <t>183/2020</t>
  </si>
  <si>
    <t>184/2020</t>
  </si>
  <si>
    <t>185/2020</t>
  </si>
  <si>
    <t>186/2020</t>
  </si>
  <si>
    <t>06.175.447/0001–88</t>
  </si>
  <si>
    <t>37.109.097/0004 - 28</t>
  </si>
  <si>
    <t>20.872.584/0001-00</t>
  </si>
  <si>
    <t>01.191.654/0001–02</t>
  </si>
  <si>
    <t>01.945.638/0001-68</t>
  </si>
  <si>
    <t>04.181.869/0001-30</t>
  </si>
  <si>
    <t>24.801.201/0001-56</t>
  </si>
  <si>
    <t>TA LUIZ ELETRÔNICA EIRELI</t>
  </si>
  <si>
    <t>CONTRATAÇÃO DE EMPRESA PARA LANÇAMENTO DE LINK DE COMUNICAÇÃO / FIBRA ÓTICA DO CENTRO ESTADUAL DE ATENÇÃO AO DIABETES – CEAD</t>
  </si>
  <si>
    <t>189/2020</t>
  </si>
  <si>
    <t>18.152.528/0002-22</t>
  </si>
  <si>
    <t>PAPELARIA TRIBUTARIA LTDA</t>
  </si>
  <si>
    <t>PAPELARIA DINÂMICA LTDA</t>
  </si>
  <si>
    <t>AQUISIÇAO DE MATERIAIS PARA ESCRITORIO PARA ABASTECIMENTO DO HOSPITAL - HGG</t>
  </si>
  <si>
    <t>195/2020</t>
  </si>
  <si>
    <t>196/2020</t>
  </si>
  <si>
    <t>00.905.760/0003-00</t>
  </si>
  <si>
    <t>00.063.719/0001-71</t>
  </si>
  <si>
    <t>201/2020</t>
  </si>
  <si>
    <t>02.160.869/0001-29</t>
  </si>
  <si>
    <t>02.558.157/0001-62</t>
  </si>
  <si>
    <t xml:space="preserve">Juliana Prados Santos                                                                                                                                                                                                                                                                                                                                                                                                                                                                                                                                                                                                                                                                                                                                    Gerência de Contratos e Licitações </t>
  </si>
  <si>
    <t>GBM MULT SERVICE - EIRELI - ME</t>
  </si>
  <si>
    <t>CONTRATAÇAO DE EMPRESA ESPECIALIZADA EM MANUTENÇAO PREDIAL PREVENTIVA E CORRETIVA - HOSPITAL - HGG</t>
  </si>
  <si>
    <t>174/2020</t>
  </si>
  <si>
    <t>17.672.848/0001-60</t>
  </si>
  <si>
    <t>225/2020</t>
  </si>
  <si>
    <t>227/2020</t>
  </si>
  <si>
    <t>18.222.633/0001-00</t>
  </si>
  <si>
    <t>24.258.323/0001-48</t>
  </si>
  <si>
    <t>TRANSPLANTE E CIRURGIA DO FIGADO, PANCREAS E VIAS BILIARES LTDA</t>
  </si>
  <si>
    <t>LABORATÓRIO B BRAUN S/A</t>
  </si>
  <si>
    <t>CONTRATAÇÃO DE EMPRESA ESPECIALIZADA NA PRESTAÇÃO DE SERVIÇOS PARA REALIZAÇÃO DE TRANSPLANTES HEPÁTICOS E CARDÍACOS, ENGLOBANDO OS CUIDADOS PRÉ-OPERATÓRIOS E PÓS-OPERATÓRIOS, NOS ÂMBITOS AMBULATORIAL E HOSPITALAR</t>
  </si>
  <si>
    <t>CONTRATAÇAO DE EMPRESA ESPECIALIZADA EM MANUTENÇAO DE MAQUINAS DE HEMODIALISE - HOSPITAL ALBERTO RASSI - HGG</t>
  </si>
  <si>
    <t>234/2020</t>
  </si>
  <si>
    <t>235/2020</t>
  </si>
  <si>
    <t>236/2020</t>
  </si>
  <si>
    <t>76.535.764/0001-43</t>
  </si>
  <si>
    <t>27.909.211/0001-06</t>
  </si>
  <si>
    <t>31.673.254/0001-02</t>
  </si>
  <si>
    <t>TOTVS. S/A</t>
  </si>
  <si>
    <t>EDWARDS LIFESCIENCES COMÉRCIO DE PRODUTOS MÉDICO-CIRÚRGICOS</t>
  </si>
  <si>
    <t>AMPLIAÇAO DO NUMERO DE LICENÇA DO SISTEMA TOTVS</t>
  </si>
  <si>
    <t>AQUISIÇAO KIT DE PRESSAO INVASIVA (FORNECIMENTO POR 12 MESES) - HOSPITAL - HGG</t>
  </si>
  <si>
    <t>237/2020</t>
  </si>
  <si>
    <t>243/2020</t>
  </si>
  <si>
    <t>245/2020</t>
  </si>
  <si>
    <t>53.113.791/0001-22</t>
  </si>
  <si>
    <t>05.944.604/0005-33</t>
  </si>
  <si>
    <t>MEDSELL PRODUTOS HOSPITALARES EIRELI</t>
  </si>
  <si>
    <t>SIMPLYFIX SISTEMAS DE IDENTIFICAÇÃO VISUAL LTDA</t>
  </si>
  <si>
    <t>AQUISIÇÃO ANUAL DE LIGA CLIP LT 300 COM CONTRATO DE COMODATO DE (TRÊS) CLIPADORAS - HOSPITAL HGG</t>
  </si>
  <si>
    <t>CONTRATAÇÃO DE EMPRESA ESPECIALIZADA EM CONFECÇÃO DE BANNER EM LONA POR 12 MESES - HOSPITAL - HGG</t>
  </si>
  <si>
    <t>246/2020</t>
  </si>
  <si>
    <t>256/2020</t>
  </si>
  <si>
    <t>258/2020</t>
  </si>
  <si>
    <t>26.480.160/0001-79</t>
  </si>
  <si>
    <t>21.581.995/0001-00</t>
  </si>
  <si>
    <t>07.387.471/0001-43</t>
  </si>
  <si>
    <t>02.341.599/0001-52</t>
  </si>
  <si>
    <t>28.966.389/0001-43</t>
  </si>
  <si>
    <t>ALLMED PRONEFRO BRASIL LTDA</t>
  </si>
  <si>
    <t>FORTECARE INDÚSTRIA DE PRODUTOS</t>
  </si>
  <si>
    <t>LIFE QUÍMICA</t>
  </si>
  <si>
    <t>FARMARIM INDÚSTRIA E COMÉRCIO LTDA</t>
  </si>
  <si>
    <t>AQUISIÇAO DE COMPRA ANUAL DE INSUMOS PARA HEMODIALISE - HOSPITAL - HGG</t>
  </si>
  <si>
    <t>269/2020</t>
  </si>
  <si>
    <t>270/2020</t>
  </si>
  <si>
    <t>271/2020</t>
  </si>
  <si>
    <t>272/2020</t>
  </si>
  <si>
    <t>04.980.517/0001-45</t>
  </si>
  <si>
    <t>08.474.646/0001-12</t>
  </si>
  <si>
    <t>09.111.183/0001-97</t>
  </si>
  <si>
    <t>58.635.830/0001-75</t>
  </si>
  <si>
    <t>PLANISA PLANEJAMENTO E ORGANIZACAO DE INSTITUICOES</t>
  </si>
  <si>
    <t>CONTRATAÇAO DE EMPRESA ESPECIALIZADA EM SERVIÇOS DE CONSULTORIA E AVALIAÇAO DE CUSTOS POR ABSORÇAO E LICENÇA DE SOFTWARE DE APURAÇAO DE CUSTOS - POR 12 MESES - HOSPITAL - HGG</t>
  </si>
  <si>
    <t>208/2020</t>
  </si>
  <si>
    <t>58.921.792/0001-17</t>
  </si>
  <si>
    <t>FUJICOM COMÉRCIO DE MATERIAIS HOSPITALARES E IMPORTAÇÃO LTDA</t>
  </si>
  <si>
    <t>AQUISIÇÃO DE INSUMOS E EQUIPAMENTOS PARA O BANCO DE SANGUE - HOSPITAL HGG</t>
  </si>
  <si>
    <t>130/2020</t>
  </si>
  <si>
    <t>20.246.451/0001-10</t>
  </si>
  <si>
    <t xml:space="preserve">REKUPERAR RECUPERADORA DE CADEIRAS E MÓVEIS </t>
  </si>
  <si>
    <t>EPIMED SOLUTIONS</t>
  </si>
  <si>
    <t>T.A LUIZ</t>
  </si>
  <si>
    <t>ECO VARIZ</t>
  </si>
  <si>
    <t>CONTRATAÇÃO DE EMPRESA ESPECIALIZADA EM SERVIÇOS DE VIGILÂNCIA E SEGURANÇA PATRIMONIAL POR 12 MESES – HOSPITAL HGG</t>
  </si>
  <si>
    <t>CONTRATAÇAO DE SERVIÇO DE MANUTENÇAO EM SISTEMA SOUL MV - HOSPITAL ALBERTO RASSI - HGG</t>
  </si>
  <si>
    <t>CONTRATAÇAO DE SEVIÇOS DE INTERNET PARA INTERLIGAÇAO PELO PERIODO DE 12(DOZE) MESES - HOSPITAL - HGG</t>
  </si>
  <si>
    <t>AQUISIÇÃO DE OPME PARA PROCEDIMENTO URETERORRENO FLEXIVEL - HOSPITAL - HGG</t>
  </si>
  <si>
    <t>263/2020</t>
  </si>
  <si>
    <t>266/2020</t>
  </si>
  <si>
    <t>276/2020</t>
  </si>
  <si>
    <t>279/2020</t>
  </si>
  <si>
    <t>282/2020</t>
  </si>
  <si>
    <t>285/2020</t>
  </si>
  <si>
    <t>288/2020</t>
  </si>
  <si>
    <t>289/2020</t>
  </si>
  <si>
    <t>20.630.078/0001-05</t>
  </si>
  <si>
    <t>91.879.544/0001-20</t>
  </si>
  <si>
    <t>03.063.405/0001-67</t>
  </si>
  <si>
    <t>10.542.126/0001-41</t>
  </si>
  <si>
    <t>18.152.582/0002-22</t>
  </si>
  <si>
    <t>32.823.110/0001-40</t>
  </si>
  <si>
    <t>05.926.726/0003-35</t>
  </si>
  <si>
    <t>273/2020</t>
  </si>
  <si>
    <t>61.600.839/0009-02</t>
  </si>
  <si>
    <t>BIOXXI SERVIÇOS DE ESTERILIZAÇÃO LTDA</t>
  </si>
  <si>
    <t>CHAVEIRO BOUGAINVILLE LTDA.</t>
  </si>
  <si>
    <t>TBC SOLUÇÕES EM GESTÃO LTDA-ME</t>
  </si>
  <si>
    <t>CONFIANZA PRODUTOS CIRURGICOS HOSPITALARES LTDA</t>
  </si>
  <si>
    <t>HANDLE COMÉRCIO EQUIPAMENTOS LTDA</t>
  </si>
  <si>
    <t>NEO LIFE PRODUTOS MEDICO HOSPITALARES LTDA - ME</t>
  </si>
  <si>
    <t>SUPLEN MEDICAL LTDA</t>
  </si>
  <si>
    <t>DMI MATERIAL MEDICO HOSPITALAR LTDA</t>
  </si>
  <si>
    <t>ORALMED SERVIÇOS ODONTOLÓGICOS LTDA - ME</t>
  </si>
  <si>
    <t>INSTITUTO DE HEMOTERAPIA DE GOIÂNIA LTDA (CENTRO DE ONCOLOGIA – IHG)</t>
  </si>
  <si>
    <t>DCCO SOLUÇÕES EM ENERGIA E EQUIPAMENTOS LTDA</t>
  </si>
  <si>
    <t>27.721.364/0001-17</t>
  </si>
  <si>
    <t>05.444.743/0001-74</t>
  </si>
  <si>
    <t>09.585.929/0001-02</t>
  </si>
  <si>
    <t>02.351.877/0001-52</t>
  </si>
  <si>
    <t>24.889.533/0001-34</t>
  </si>
  <si>
    <t>01.277.573/0001-20</t>
  </si>
  <si>
    <t>14.628.912/0001-17</t>
  </si>
  <si>
    <t>01.275.163/0001-40</t>
  </si>
  <si>
    <t>12.290.560/0001-07</t>
  </si>
  <si>
    <t>01.475.599/0001-82</t>
  </si>
  <si>
    <t>291/2020</t>
  </si>
  <si>
    <t>294/2020</t>
  </si>
  <si>
    <t>297/2020</t>
  </si>
  <si>
    <t>304/2020</t>
  </si>
  <si>
    <t>316/2020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</si>
  <si>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</si>
  <si>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</si>
  <si>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</si>
  <si>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</si>
  <si>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</si>
  <si>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</si>
  <si>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</si>
  <si>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</si>
  <si>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332/2020</t>
  </si>
  <si>
    <t>333/2020</t>
  </si>
  <si>
    <t>334/2020</t>
  </si>
  <si>
    <t>341/2020</t>
  </si>
  <si>
    <t>345/2020</t>
  </si>
  <si>
    <t>349/2020</t>
  </si>
  <si>
    <t>351/2020</t>
  </si>
  <si>
    <t>CONTRATAÇÃO DE EMPRESA ESPECIALIZADA EM ADEQUAÇÃO E GESTÃO DE CENTRAL DE MATERIAIS ESTERILIZADOS – CME POR 12 MESES – HOSPITAL ALBERTO RASSI - HGG</t>
  </si>
  <si>
    <t>CONTRATAÇÃO DE EMPRESA ESPECIALIZADA PARA CONFECÇÃO E FORNECIMENTO DE CARIMBOS E SERVIÇOS DE CHAVEIRO</t>
  </si>
  <si>
    <t>CONTRATAÇAO DE EMPRESA ESPECIALIZADA PARA COLETA DE RESIDUOS HOSPITALARES - HOSPITAL -HGG</t>
  </si>
  <si>
    <t>CONTRATAÇAO DE EMPRESA PARA FORNECIMENTO DE ORTESES, PROTESES E MATERIAIS MEDICOS ESPECIAIS (OPME) - HOSPITAL - HGG</t>
  </si>
  <si>
    <t>CONTRATAÇÃO DE EMPRESA PARA REALIZAÇÃO DE IMUNOFENOTIPAGEM DE SANGUE PERIFÉRICO OU MEDULA ÓSSEA POR 12 MESES - TRANSPLANTE DE MEDULA ÓSSEA – TMO HOSPITAL HGG</t>
  </si>
  <si>
    <t>CONTRATAÇÃO DE EMPRESA PARA REALIZAÇÃO DE LASERTERAPIA DE BAIXA POTÊNCIA DESTINADA à PREVENÇÃO E AO TRATAMENTO DA MUCOSITE ORAL EM PACIENTES POR 12 MESES - TRANSPLANTE DE MEDULA ÓSSEA – TMO HOSPITAL HGG</t>
  </si>
  <si>
    <t>CONTRATAÇÃO DE EMPRESA PARA REALIZAÇÃO DE MANIPULAÇÃO E INFUSÃO DE ANTINEOPLÁSICOS PRESCRITOS POR 12 MESES - TRANSPLANTE DE MEDULA ÓSSEA – TMO HOSPITAL HGG</t>
  </si>
  <si>
    <t>CONTRATAÇAO DE EMPRESA ESPECIALIZADA EM MANUTENÇAO PREVENTIVA E CORRETIVA EM GRUPO GERADOR PELO PERIODO DE 12(DOZE) MESES - HOSPITAL - HGG</t>
  </si>
  <si>
    <t>10.280.768/0002-09</t>
  </si>
  <si>
    <t>02.430.968/0003-45</t>
  </si>
  <si>
    <t>40.432.544/0001-50</t>
  </si>
  <si>
    <t>09.554.136/0001-18</t>
  </si>
  <si>
    <t>54.756.242/0001-39</t>
  </si>
  <si>
    <t>37.109.097/0001-85</t>
  </si>
  <si>
    <t>13.184.153/0001-88</t>
  </si>
  <si>
    <t>7/12</t>
  </si>
  <si>
    <t>24.325.786/0001-85</t>
  </si>
  <si>
    <t>21.876.089/0001-24</t>
  </si>
  <si>
    <t>362/2020</t>
  </si>
  <si>
    <t>385/2020</t>
  </si>
  <si>
    <t>RICARDO HENRIQUE ALMEIDA BARBOSA EIRELI (MEDGEN GENETICA MEDICA)</t>
  </si>
  <si>
    <t>INSTITUTO DE HEMATOLOGIA DE GOIÂNIA S.A</t>
  </si>
  <si>
    <t>CEI - COMÉRCIO EXPORTAÇÃO E IMPORTAÇÃO DE MATERIAIS MÉDICOS LTDA</t>
  </si>
  <si>
    <t xml:space="preserve">DMI MATERIAL MEDICO HOSPITALAR </t>
  </si>
  <si>
    <t>NOVAMED PRODUTOS HOSPITALARES LTDA</t>
  </si>
  <si>
    <t>29.949.075/0001-03</t>
  </si>
  <si>
    <t>37.393.055/0001-19</t>
  </si>
  <si>
    <t>03.095.992/0001-76</t>
  </si>
  <si>
    <t>05.155.425/0001-93</t>
  </si>
  <si>
    <t>08.623.106/0001-53</t>
  </si>
  <si>
    <t>40.175.705/0001-64</t>
  </si>
  <si>
    <t>00.740.696/0001-92</t>
  </si>
  <si>
    <t>05.075.964/0001-12</t>
  </si>
  <si>
    <t>11.256.903/0001-54</t>
  </si>
  <si>
    <t>00.960.777/0001-06</t>
  </si>
  <si>
    <t>05.958.742/0001-48</t>
  </si>
  <si>
    <t>02.011.310/0001-37</t>
  </si>
  <si>
    <t>68.532.076/0002-82</t>
  </si>
  <si>
    <t>05.385.600/0001-39</t>
  </si>
  <si>
    <t>01.191.654/0001-02</t>
  </si>
  <si>
    <t>37.109.097/0004-28</t>
  </si>
  <si>
    <t>37.286.086/0001-70</t>
  </si>
  <si>
    <t>363/2020</t>
  </si>
  <si>
    <t>378/2020</t>
  </si>
  <si>
    <t>380/2020</t>
  </si>
  <si>
    <t>382/2020</t>
  </si>
  <si>
    <t>383/2020</t>
  </si>
  <si>
    <t>384/2020</t>
  </si>
  <si>
    <t>386/2020</t>
  </si>
  <si>
    <t>389/2020</t>
  </si>
  <si>
    <t>391/2020</t>
  </si>
  <si>
    <t>392/2020</t>
  </si>
  <si>
    <t>394/2020</t>
  </si>
  <si>
    <t>395/2020</t>
  </si>
  <si>
    <t>396/2020</t>
  </si>
  <si>
    <t>398/2020</t>
  </si>
  <si>
    <t>399/2020</t>
  </si>
  <si>
    <t>400/2020</t>
  </si>
  <si>
    <t>401/2020</t>
  </si>
  <si>
    <t>406/2020</t>
  </si>
  <si>
    <t>408/2020</t>
  </si>
  <si>
    <t>410/2020</t>
  </si>
  <si>
    <t>423/2020</t>
  </si>
  <si>
    <t>428/2020</t>
  </si>
  <si>
    <t>436/2020</t>
  </si>
  <si>
    <t>CONTRATAÇAO DE EMPRESA ESPECIALIZADA PARA A EXECUÇAO DE SERVIÇOS EM GENETICA CLINICA NO HOSPITAL - HGG</t>
  </si>
  <si>
    <t>CONTRATAÇÃO DE EMPRESA PARA PROCESSAMENTO, CONGELAMENTO, ARMAZENAMENTO, CRIOPRESERVAÇÃO E TRANSPORTE DE CÉLULAS POR 12 MESES - TRANSPLANTE DE MEDULA ÓSSEA – TMO HOSPITAL HGG</t>
  </si>
  <si>
    <t>FORNECIMENTO DE ÓRTESES, PRÓTESES E MATERIAIS ESPECIAIS - OPME´S - HOSPITAL ALBERTO RASSI -HGG</t>
  </si>
  <si>
    <t>CONTRATAÇÃO DE EMPRESA FORNECEDORA DE AVENTAL/JALECOS, PELO PERÍODO DE 12 (DOZE) MESES - HEMORREDE DE GOIAS</t>
  </si>
  <si>
    <t>4/12</t>
  </si>
  <si>
    <t>AQUISIÇÃO DE KIT PARA GASTROSTOMIA ENDOSCÓPICA PELO PERÍODO DE 12 (DOZE) MESES - HOSPITAL - HGG</t>
  </si>
  <si>
    <t>BR LAUNDRY INDUSTRIA, COMERCIO E SERVIÇOS LTDA</t>
  </si>
  <si>
    <t>TRAD EQUIPAMENTOS HOSPITALAR LTDA-ME</t>
  </si>
  <si>
    <t>PMH-PRODUTOS MÉDICOS HOSPITALARES LTDA</t>
  </si>
  <si>
    <t>547/2020</t>
  </si>
  <si>
    <t>556/2020</t>
  </si>
  <si>
    <t>559/2020</t>
  </si>
  <si>
    <t>562/2020</t>
  </si>
  <si>
    <t>568/2020</t>
  </si>
  <si>
    <t>573/2020</t>
  </si>
  <si>
    <t xml:space="preserve">CONTRATAÇAO DE EMPRESA ESPECIALIZADA EM LAVAGEM DE UNIFORMES UTILIZADOS POR COLABORADORES DO HOSPITAL - HGG </t>
  </si>
  <si>
    <t>AQUISIÇAO DE TUBO PARA COLETA DE SANGUE A VACUO - HOSPITAL - HGG</t>
  </si>
  <si>
    <t>13.597.729/0001-84</t>
  </si>
  <si>
    <t>00.842.216/0001-02</t>
  </si>
  <si>
    <t>18.290.140/0001-33</t>
  </si>
  <si>
    <t>5/12</t>
  </si>
  <si>
    <t>SIMENS HEALTHCARE DIAGNÓSTICOS LTDA</t>
  </si>
  <si>
    <t>01.449.930/0006-02</t>
  </si>
  <si>
    <t>001/2021</t>
  </si>
  <si>
    <t>CONTRATAÇÃO DE EMPRESA ESPECIALIZADA PARA FORNECIMENTO E INSTALAÇÃO DE RESSONÂNCIA MAGNÉTICA PARA O HOSPITAL ESTADUAL GERAL DE GOIÂNIA DR ALBERTO RASSI - HGG</t>
  </si>
  <si>
    <t>3E EFICIÊNCIA ENERGÉTICA LTDA</t>
  </si>
  <si>
    <t>008/2021</t>
  </si>
  <si>
    <t>10.654.927/0001-07</t>
  </si>
  <si>
    <t xml:space="preserve">CONTRATAÇÃO DE EMPRESA ESPECIALIZADA PARA ELABORAÇÃO DE DIAGNÓSTICOS E FORMATAÇÃO DE PROJETO DE EFICIÊNCIA/CONSERVAÇÃO ENÉTICA – ESCO NO HOSPITAL ESTADUAL GERAL DE GOIÂNIA DR ALBERTO RASSI - HGG </t>
  </si>
  <si>
    <t>0</t>
  </si>
  <si>
    <t>011/2021</t>
  </si>
  <si>
    <t>AQUISIÇÃO DE EQUIPAMENTO DE RAIO X FIXO DIGITAL - HOSPITAL - HGG</t>
  </si>
  <si>
    <t>016/2021</t>
  </si>
  <si>
    <t>13.597.279/0001-84</t>
  </si>
  <si>
    <t>05.278.889/0001-97</t>
  </si>
  <si>
    <t>017/2021</t>
  </si>
  <si>
    <t>S.J CANEDO COMUNICAÇÃO VISUAL EIRELI</t>
  </si>
  <si>
    <t>13.703.363/0001-35</t>
  </si>
  <si>
    <t>020/2021</t>
  </si>
  <si>
    <t>CONTRATAÇAO DE EMPRESA ESPECIALIZADA PARA REALIZAR A CONFECÇAO/FORNECIMENTO DE ADESIVOS E PLACAS PELO PERIODO DE 12(DOZE) MESES</t>
  </si>
  <si>
    <t>449/2020</t>
  </si>
  <si>
    <t>MUNDO DIGITAL PRESTAÇÃO DE SERVIÇOS EM CERTIFICAÇÃO DIGITAL, CONSULTORIA E DESENVOLVIMENTO DE SISTEMAS LTDA</t>
  </si>
  <si>
    <t>32.650.036/0001-07</t>
  </si>
  <si>
    <t>005/2021</t>
  </si>
  <si>
    <t>CONTRATAÇÃO DE SOLUÇÃO DE GESTÃO HOSPITALAR VISANDO ATENDER AO DISPOSTO NA PORTARIA 1046/2019 - SES / GO (HGG / HEMORREDE)</t>
  </si>
  <si>
    <t>006/2021</t>
  </si>
  <si>
    <t>007/2021</t>
  </si>
  <si>
    <t>NOXTEC SERVIÇOS LTDA</t>
  </si>
  <si>
    <t>21.388.231/0001-94</t>
  </si>
  <si>
    <t>CARTORIO DO QUARTO REGISTRO CIVIL E TABELIONATO DE NOTAS DE GOIANIA</t>
  </si>
  <si>
    <t>057/2021</t>
  </si>
  <si>
    <t>CONTRATAÇAO DE SERVIÇOS CARTORIAIS PARA ATENDER AS NECESSIDADES DO HOSPITAL ALBERTO RASSI - HGG</t>
  </si>
  <si>
    <t>16.619.734/0001-47</t>
  </si>
  <si>
    <t>060/2021</t>
  </si>
  <si>
    <t xml:space="preserve">CONTRATAÇAO DE JORNAL DE GRANDE CIRCULAÇAO PARA PUBLICAÇAO DE AVISOS DE COMPRAS E SELEÇAO DE PESSOAL - HOSPITAL ALBERTO RASSI- HGG / TELECONSULTA / PROJETO DESENVOLVIMENTO/GOIANIA </t>
  </si>
  <si>
    <t>01.536.754/0001-23</t>
  </si>
  <si>
    <t>DMI MATERIAL MÉDICO HOSPITALAR</t>
  </si>
  <si>
    <t xml:space="preserve">CONTRATAÇAO DE EMPRESA ESPECIALIZADA EM FORNECIMENTO DE DIETAS ENTERAIS PELO PERIODO DE 12 (DOZE) MESES - HOSPITAL - HGG </t>
  </si>
  <si>
    <t>065/2021</t>
  </si>
  <si>
    <t>INNOVAR PRODUTOS HOSPITALARES LTDA - EPP</t>
  </si>
  <si>
    <t>MEDCOM COMERCIO DE MEDICAMENTOS HOSPITALARES LTDA</t>
  </si>
  <si>
    <t>UBER MEDICA E HOSPITALAR LTDA</t>
  </si>
  <si>
    <t>VIA NUT NUTRIÇÃO CLINICA E PRODUTOS HOSPITALATES EIRELI</t>
  </si>
  <si>
    <t>BENENUTRI COMERCIAL LTDA</t>
  </si>
  <si>
    <t>066/2021</t>
  </si>
  <si>
    <t>067/2021</t>
  </si>
  <si>
    <t>068/2021</t>
  </si>
  <si>
    <t>069/2021</t>
  </si>
  <si>
    <t>070/2021</t>
  </si>
  <si>
    <t>082/2021</t>
  </si>
  <si>
    <t xml:space="preserve">  CONTRATAÇAO DE EMPRESA ESPECIALIZADA NA MANUTENÇAO DE INSTRUMENTAIS CIRURGICOS PELO PERIODO DE 12 (DOZE) MESES - HOSPITAL - HGG </t>
  </si>
  <si>
    <t>26.273.934/0001-90</t>
  </si>
  <si>
    <t>25.211.499/0001-07</t>
  </si>
  <si>
    <t>05.593.067/0001-09</t>
  </si>
  <si>
    <t>20.720.905/0002-24</t>
  </si>
  <si>
    <t>15.165.588/0001-00</t>
  </si>
  <si>
    <t>EMPRESA BRASILEIRA DE CORREIOS E TELEGRÁFOS</t>
  </si>
  <si>
    <t>JANETE ALMEIDA DA COSTASAID</t>
  </si>
  <si>
    <t>BIONEXO DO BRASIL PROCESSAMENTO DE DADOS EIRELI</t>
  </si>
  <si>
    <t>INTERATIVA DEDETIZAÇÃO, HIGIENIZAÇÃO E CONSERVAÇÃO LTDA</t>
  </si>
  <si>
    <t>INGOH - INSTITUTO GOIANO DE ONCOLOGIA E HEMATOLOGIA S/S LTDA</t>
  </si>
  <si>
    <t>34.028.316/0001-03</t>
  </si>
  <si>
    <t>20.740.467/0001-85</t>
  </si>
  <si>
    <t>800.175.841-91</t>
  </si>
  <si>
    <t>04.069.709/0001-02</t>
  </si>
  <si>
    <t>081/2021</t>
  </si>
  <si>
    <t>085/2021</t>
  </si>
  <si>
    <t>095/2021</t>
  </si>
  <si>
    <t>096/2021</t>
  </si>
  <si>
    <t>098/2021</t>
  </si>
  <si>
    <t>101/02021</t>
  </si>
  <si>
    <t>SERVIÇOS DE POSTAGENS DE CORRESPONDÊNCIAS</t>
  </si>
  <si>
    <t xml:space="preserve">LOCAÇÃO DE ESPAÇO FÍSICO/GALPÃO POR 12 MESES – HOSPITAL ALBERTO RASSI - HGG </t>
  </si>
  <si>
    <t>CONTRATAÇÃO DE PLATAFORMAS ELETRÔNICAS DE COMPRAS DE MEDICAMENTOS, MATERIAIS MÉDICOS, CORRELATOS E OPME’S POR 24 MESES – HOSPITAL ALBERTO RASSI - HGG</t>
  </si>
  <si>
    <t>CONTRATAÇAO DE EMPRESA ESPECIALIZADA EM SERVIÇOS DE HIGIENIZAÇAO HOSPITALAR PELO PERIODO DE 12 (DOZE) MESES - HOSPITAL- HGG</t>
  </si>
  <si>
    <t xml:space="preserve">CONTRATAÇÃO DOS SERVIÇOS LABORATORIAIS EM ANATOMIA PATOLÓGICA E CITO-PATOLOGIA POR 12 MESES – HOSPITAL -HGG </t>
  </si>
  <si>
    <t>1/2</t>
  </si>
  <si>
    <t>Contratos em vigência no período Março/2021</t>
  </si>
  <si>
    <t>Contratos firmados no mês de Março/2021</t>
  </si>
  <si>
    <t>DUTOS QUÍMICA LTDA - ME</t>
  </si>
  <si>
    <t>05.161.772/0001-29</t>
  </si>
  <si>
    <t>036/2021</t>
  </si>
  <si>
    <t>CONTRATAÇÃO DE EMPRESA PARA REALIZAR PRESTAÇÃO DE SERVIÇOS DE TRATAMENTO DE ÁGUA PELO PERÍODO DE 12 MESES - HOSPITAL HGG</t>
  </si>
  <si>
    <t>CENTAURO VIDA E PREVIDÊNCIA S/A</t>
  </si>
  <si>
    <t>42.516.278/0001-66</t>
  </si>
  <si>
    <t>038/2021</t>
  </si>
  <si>
    <t>CONTRATAÇAO DE SEGURADORA PARA A PRESTAÇAO DE SERVIÇOS DE SEGURO DE VIDA EM GRUPO E ASSISTENCIA FUNERAL PELO PERIODO DE 12 MESES- HOSPITAL - HGG</t>
  </si>
  <si>
    <t>RESÍDUO ZERO AMBIENTAL S/A</t>
  </si>
  <si>
    <t>CASA JARDIM PAISAGISMO EIRELI</t>
  </si>
  <si>
    <t>DIAMED LATINO AMÉRICA S/A</t>
  </si>
  <si>
    <t>CINCO - CONFIANÇA INDÚSTRIA E COMÉRCIO LTDA</t>
  </si>
  <si>
    <t xml:space="preserve">CONTRATAÇÃO DE EMPRESAS LOCAÇÃO DE TENDAS, CADEIRAS, SONORIZAÇÃO E ILUMINAÇÃO POR DE 12 MESES - HOSPITAL ALBERTO RASSI – HGG </t>
  </si>
  <si>
    <t xml:space="preserve">CONTRATAÇAO DE EMPRESA ESPECIALIZADA PARA COLETA DE RESIDUOS HOSPITALARES - HOSPITAL -HGG </t>
  </si>
  <si>
    <t xml:space="preserve">CONTRATAÇAO DE EMPRESA PARA REALIZAR SERVIÇOS DE MANUTENÇAO MENSAL DE JARDIM POR UM PERIODO DE 12 (DOZE) MESES - HOSPITAL ALBERTO RASSI - HGG </t>
  </si>
  <si>
    <t xml:space="preserve">CONTRATAÇAO DE EMPRESA ESPECIALIZADA EM FORNECIMENTO DE REAGENTES PELO PERIODO DE 12 MESES PARA AGENCIA TRANSFUSIONAL - HOSPITAL - HGG </t>
  </si>
  <si>
    <t xml:space="preserve">AQUSIÇAO DE ITENS E EQUIPAMENTOS SEM COMODATO PARA IMPLANTAÇAO DOS SEVIÇOS DE TRANSPLANTE HEPATICO- HOSPITAL ALBERTO RASSI - HGG </t>
  </si>
  <si>
    <t>106/2021</t>
  </si>
  <si>
    <t>108/2021</t>
  </si>
  <si>
    <t>110/2021</t>
  </si>
  <si>
    <t>113/2021</t>
  </si>
  <si>
    <t>114/2021</t>
  </si>
  <si>
    <t>14.571.801/0001-11</t>
  </si>
  <si>
    <t>10.280.768/0001-10</t>
  </si>
  <si>
    <t>07.123.047/0001-91</t>
  </si>
  <si>
    <t>71.015.853/0001-45</t>
  </si>
  <si>
    <t>CEI – COMÉRCIO EXPORTAÇÃO E IMPORTAÇÃO DE MATERIAIS MÉDICOS LTDA</t>
  </si>
  <si>
    <t>131/2021</t>
  </si>
  <si>
    <t>AQUSIÇAO DE KIT PARA GASTROSTOMIA ENDOSCOPICA PELO PERIODO DE 12(DOZE) MESES - HOSPITAL - HGG</t>
  </si>
  <si>
    <t>121/2021</t>
  </si>
  <si>
    <t xml:space="preserve">CONTRATAÇÃO DE EMPRESA ESPECIALIZADA EM LINK DE DADOS - HOSPITAL HGG </t>
  </si>
  <si>
    <t>ATHOS ASSISTENCIA TECNICA HOSPITALAR LTDA EPP</t>
  </si>
  <si>
    <t>130A/2021</t>
  </si>
  <si>
    <t>CONTRATAÇÃO DE EMPRESA PARA MANUTENÇÃO PREVENTIVA E CORRETIVA DO SISTEMA DE HEMODIÁLISE FIXO E MÁQUINAS DE OSMOSE PORTÁTEIS - HOSPITAL ALBERTO RASSI - HGG</t>
  </si>
  <si>
    <t>Relatório consolidado de contratos celebrados com terceiros - HGG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</si>
</sst>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38A3EB"/>
      <name val="Calibri"/>
      <family val="2"/>
      <scheme val="minor"/>
    </font>
    <font>
      <sz val="11"/>
      <color rgb="FF33333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/>
  </cellStyleXfs>
  <cellXfs count="11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4" fontId="3" fillId="2" borderId="7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0" borderId="1" xfId="1" applyNumberFormat="1" applyFont="1" applyBorder="1" applyAlignment="1">
      <alignment vertical="center" wrapText="1"/>
    </xf>
    <xf numFmtId="44" fontId="6" fillId="2" borderId="1" xfId="1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4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</cellXfs>
  <cellStyles count="3">
    <cellStyle name="Moeda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8A3EB"/>
      <color rgb="FF0000E1"/>
      <color rgb="FF2828C4"/>
      <color rgb="FF2828FF"/>
      <color rgb="FF3B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4"/>
  <sheetViews>
    <sheetView showGridLines="0" tabSelected="1" zoomScale="90" zoomScaleNormal="90" workbookViewId="0">
      <selection activeCell="C1" sqref="C1:C1048576"/>
    </sheetView>
  </sheetViews>
  <sheetFormatPr defaultColWidth="9.140625" defaultRowHeight="12" x14ac:dyDescent="0.25"/>
  <cols>
    <col min="1" max="1" width="5.85546875" style="17" customWidth="1"/>
    <col min="2" max="2" width="42.5703125" style="37" customWidth="1"/>
    <col min="3" max="3" width="27.85546875" style="17" hidden="1" customWidth="1"/>
    <col min="4" max="4" width="12.5703125" style="17" customWidth="1"/>
    <col min="5" max="5" width="63.7109375" style="56" customWidth="1"/>
    <col min="6" max="7" width="12.85546875" style="17" customWidth="1"/>
    <col min="8" max="8" width="18.140625" style="57" customWidth="1"/>
    <col min="9" max="9" width="16.28515625" style="57" customWidth="1"/>
    <col min="10" max="10" width="11.42578125" style="17" customWidth="1"/>
    <col min="11" max="11" width="15.28515625" style="17" customWidth="1"/>
    <col min="12" max="12" width="6.85546875" style="17" customWidth="1"/>
    <col min="13" max="16384" width="9.140625" style="17"/>
  </cols>
  <sheetData>
    <row r="1" spans="1:10" x14ac:dyDescent="0.25">
      <c r="B1" s="111" t="s">
        <v>621</v>
      </c>
    </row>
    <row r="2" spans="1:10" ht="24" x14ac:dyDescent="0.25">
      <c r="A2" s="38" t="s">
        <v>2</v>
      </c>
      <c r="B2" s="26" t="s">
        <v>20</v>
      </c>
      <c r="C2" s="39" t="s">
        <v>198</v>
      </c>
      <c r="D2" s="39" t="s">
        <v>23</v>
      </c>
      <c r="E2" s="40" t="s">
        <v>0</v>
      </c>
      <c r="F2" s="39" t="s">
        <v>12</v>
      </c>
      <c r="G2" s="39" t="s">
        <v>13</v>
      </c>
      <c r="H2" s="41" t="s">
        <v>1</v>
      </c>
      <c r="I2" s="41" t="s">
        <v>4</v>
      </c>
      <c r="J2" s="39" t="s">
        <v>8</v>
      </c>
    </row>
    <row r="3" spans="1:10" ht="47.25" customHeight="1" x14ac:dyDescent="0.25">
      <c r="A3" s="1" t="s">
        <v>3</v>
      </c>
      <c r="B3" s="2" t="s">
        <v>52</v>
      </c>
      <c r="C3" s="3"/>
      <c r="D3" s="3" t="s">
        <v>53</v>
      </c>
      <c r="E3" s="2" t="s">
        <v>54</v>
      </c>
      <c r="F3" s="5">
        <v>43222</v>
      </c>
      <c r="G3" s="5">
        <v>44317</v>
      </c>
      <c r="H3" s="6">
        <v>432000</v>
      </c>
      <c r="I3" s="6">
        <f>H3/36</f>
        <v>12000</v>
      </c>
      <c r="J3" s="1" t="s">
        <v>91</v>
      </c>
    </row>
    <row r="4" spans="1:10" ht="52.5" customHeight="1" x14ac:dyDescent="0.25">
      <c r="A4" s="1" t="s">
        <v>3</v>
      </c>
      <c r="B4" s="2" t="s">
        <v>33</v>
      </c>
      <c r="C4" s="3"/>
      <c r="D4" s="3" t="s">
        <v>56</v>
      </c>
      <c r="E4" s="4" t="s">
        <v>40</v>
      </c>
      <c r="F4" s="5">
        <v>43228</v>
      </c>
      <c r="G4" s="5">
        <v>44324</v>
      </c>
      <c r="H4" s="6">
        <v>40296</v>
      </c>
      <c r="I4" s="6">
        <f>H4/24</f>
        <v>1679</v>
      </c>
      <c r="J4" s="1" t="s">
        <v>6</v>
      </c>
    </row>
    <row r="5" spans="1:10" ht="38.25" customHeight="1" x14ac:dyDescent="0.25">
      <c r="A5" s="1" t="s">
        <v>3</v>
      </c>
      <c r="B5" s="9" t="s">
        <v>33</v>
      </c>
      <c r="C5" s="58"/>
      <c r="D5" s="3" t="s">
        <v>106</v>
      </c>
      <c r="E5" s="10" t="s">
        <v>107</v>
      </c>
      <c r="F5" s="11">
        <v>43580</v>
      </c>
      <c r="G5" s="11">
        <v>44324</v>
      </c>
      <c r="H5" s="12">
        <v>-672</v>
      </c>
      <c r="I5" s="6">
        <f t="shared" ref="I5" si="0">H5/12</f>
        <v>-56</v>
      </c>
      <c r="J5" s="1" t="s">
        <v>108</v>
      </c>
    </row>
    <row r="6" spans="1:10" ht="38.25" customHeight="1" x14ac:dyDescent="0.25">
      <c r="A6" s="1" t="s">
        <v>3</v>
      </c>
      <c r="B6" s="2" t="s">
        <v>11</v>
      </c>
      <c r="C6" s="3"/>
      <c r="D6" s="3" t="s">
        <v>90</v>
      </c>
      <c r="E6" s="2" t="s">
        <v>32</v>
      </c>
      <c r="F6" s="5">
        <v>43613</v>
      </c>
      <c r="G6" s="5">
        <v>44343</v>
      </c>
      <c r="H6" s="7">
        <v>67530.55</v>
      </c>
      <c r="I6" s="6">
        <f>H6/24</f>
        <v>2813.7729166666668</v>
      </c>
      <c r="J6" s="1" t="s">
        <v>6</v>
      </c>
    </row>
    <row r="7" spans="1:10" ht="38.25" customHeight="1" x14ac:dyDescent="0.25">
      <c r="A7" s="1" t="s">
        <v>3</v>
      </c>
      <c r="B7" s="2" t="s">
        <v>52</v>
      </c>
      <c r="C7" s="3"/>
      <c r="D7" s="3" t="s">
        <v>138</v>
      </c>
      <c r="E7" s="4" t="s">
        <v>137</v>
      </c>
      <c r="F7" s="5">
        <v>43789</v>
      </c>
      <c r="G7" s="5">
        <v>44317</v>
      </c>
      <c r="H7" s="13">
        <v>0</v>
      </c>
      <c r="I7" s="13">
        <v>0</v>
      </c>
      <c r="J7" s="1" t="s">
        <v>139</v>
      </c>
    </row>
    <row r="8" spans="1:10" ht="38.25" customHeight="1" x14ac:dyDescent="0.25">
      <c r="A8" s="1" t="s">
        <v>3</v>
      </c>
      <c r="B8" s="2" t="s">
        <v>25</v>
      </c>
      <c r="C8" s="3"/>
      <c r="D8" s="3" t="s">
        <v>140</v>
      </c>
      <c r="E8" s="2" t="s">
        <v>81</v>
      </c>
      <c r="F8" s="5">
        <v>43775</v>
      </c>
      <c r="G8" s="5">
        <v>44773</v>
      </c>
      <c r="H8" s="6">
        <v>551474.4</v>
      </c>
      <c r="I8" s="6">
        <f>H8/24</f>
        <v>22978.100000000002</v>
      </c>
      <c r="J8" s="1" t="s">
        <v>6</v>
      </c>
    </row>
    <row r="9" spans="1:10" ht="38.25" customHeight="1" x14ac:dyDescent="0.25">
      <c r="A9" s="1" t="s">
        <v>3</v>
      </c>
      <c r="B9" s="20" t="s">
        <v>150</v>
      </c>
      <c r="C9" s="27"/>
      <c r="D9" s="21" t="s">
        <v>151</v>
      </c>
      <c r="E9" s="20" t="s">
        <v>149</v>
      </c>
      <c r="F9" s="18">
        <v>43914</v>
      </c>
      <c r="G9" s="18">
        <v>44278</v>
      </c>
      <c r="H9" s="7">
        <v>38851.879999999997</v>
      </c>
      <c r="I9" s="6">
        <f t="shared" ref="I9:I13" si="1">H9/12</f>
        <v>3237.6566666666663</v>
      </c>
      <c r="J9" s="1" t="s">
        <v>5</v>
      </c>
    </row>
    <row r="10" spans="1:10" ht="38.25" customHeight="1" x14ac:dyDescent="0.25">
      <c r="A10" s="1" t="s">
        <v>3</v>
      </c>
      <c r="B10" s="2" t="s">
        <v>94</v>
      </c>
      <c r="C10" s="3"/>
      <c r="D10" s="1" t="s">
        <v>152</v>
      </c>
      <c r="E10" s="2" t="s">
        <v>95</v>
      </c>
      <c r="F10" s="5">
        <v>43915</v>
      </c>
      <c r="G10" s="5">
        <v>44279</v>
      </c>
      <c r="H10" s="7">
        <v>59280</v>
      </c>
      <c r="I10" s="6">
        <f t="shared" si="1"/>
        <v>4940</v>
      </c>
      <c r="J10" s="1" t="s">
        <v>5</v>
      </c>
    </row>
    <row r="11" spans="1:10" ht="38.25" customHeight="1" x14ac:dyDescent="0.25">
      <c r="A11" s="1"/>
      <c r="B11" s="2" t="s">
        <v>16</v>
      </c>
      <c r="C11" s="3"/>
      <c r="D11" s="1" t="s">
        <v>153</v>
      </c>
      <c r="E11" s="4" t="s">
        <v>47</v>
      </c>
      <c r="F11" s="5">
        <v>43909</v>
      </c>
      <c r="G11" s="5">
        <v>44273</v>
      </c>
      <c r="H11" s="6">
        <v>12480</v>
      </c>
      <c r="I11" s="6">
        <f t="shared" si="1"/>
        <v>1040</v>
      </c>
      <c r="J11" s="1" t="s">
        <v>5</v>
      </c>
    </row>
    <row r="12" spans="1:10" ht="38.25" customHeight="1" x14ac:dyDescent="0.25">
      <c r="A12" s="1" t="s">
        <v>3</v>
      </c>
      <c r="B12" s="2" t="s">
        <v>55</v>
      </c>
      <c r="C12" s="3"/>
      <c r="D12" s="1" t="s">
        <v>154</v>
      </c>
      <c r="E12" s="4" t="s">
        <v>46</v>
      </c>
      <c r="F12" s="5">
        <v>43904</v>
      </c>
      <c r="G12" s="5">
        <v>44268</v>
      </c>
      <c r="H12" s="7">
        <v>305970</v>
      </c>
      <c r="I12" s="6">
        <f t="shared" si="1"/>
        <v>25497.5</v>
      </c>
      <c r="J12" s="1" t="s">
        <v>5</v>
      </c>
    </row>
    <row r="13" spans="1:10" ht="38.25" customHeight="1" x14ac:dyDescent="0.25">
      <c r="A13" s="1" t="s">
        <v>3</v>
      </c>
      <c r="B13" s="2" t="s">
        <v>78</v>
      </c>
      <c r="C13" s="3"/>
      <c r="D13" s="1" t="s">
        <v>155</v>
      </c>
      <c r="E13" s="4" t="s">
        <v>60</v>
      </c>
      <c r="F13" s="5">
        <v>43892</v>
      </c>
      <c r="G13" s="5">
        <v>44256</v>
      </c>
      <c r="H13" s="7">
        <v>20600</v>
      </c>
      <c r="I13" s="6">
        <f t="shared" si="1"/>
        <v>1716.6666666666667</v>
      </c>
      <c r="J13" s="1" t="s">
        <v>5</v>
      </c>
    </row>
    <row r="14" spans="1:10" ht="38.25" customHeight="1" x14ac:dyDescent="0.25">
      <c r="A14" s="1" t="s">
        <v>3</v>
      </c>
      <c r="B14" s="2" t="s">
        <v>14</v>
      </c>
      <c r="C14" s="3"/>
      <c r="D14" s="1" t="s">
        <v>156</v>
      </c>
      <c r="E14" s="4" t="s">
        <v>31</v>
      </c>
      <c r="F14" s="5">
        <v>43908</v>
      </c>
      <c r="G14" s="5">
        <v>44272</v>
      </c>
      <c r="H14" s="6">
        <v>3240</v>
      </c>
      <c r="I14" s="6">
        <f t="shared" ref="I14:I32" si="2">H14/12</f>
        <v>270</v>
      </c>
      <c r="J14" s="1" t="s">
        <v>5</v>
      </c>
    </row>
    <row r="15" spans="1:10" ht="38.25" customHeight="1" x14ac:dyDescent="0.25">
      <c r="A15" s="1" t="s">
        <v>3</v>
      </c>
      <c r="B15" s="2" t="s">
        <v>157</v>
      </c>
      <c r="C15" s="3"/>
      <c r="D15" s="1" t="s">
        <v>161</v>
      </c>
      <c r="E15" s="2" t="s">
        <v>159</v>
      </c>
      <c r="F15" s="5">
        <v>43933</v>
      </c>
      <c r="G15" s="5">
        <v>44297</v>
      </c>
      <c r="H15" s="7">
        <v>30960</v>
      </c>
      <c r="I15" s="6">
        <f t="shared" si="2"/>
        <v>2580</v>
      </c>
      <c r="J15" s="1" t="s">
        <v>5</v>
      </c>
    </row>
    <row r="16" spans="1:10" ht="38.25" customHeight="1" x14ac:dyDescent="0.25">
      <c r="A16" s="1" t="s">
        <v>3</v>
      </c>
      <c r="B16" s="20" t="s">
        <v>158</v>
      </c>
      <c r="C16" s="27"/>
      <c r="D16" s="21" t="s">
        <v>162</v>
      </c>
      <c r="E16" s="20" t="s">
        <v>160</v>
      </c>
      <c r="F16" s="18">
        <v>43944</v>
      </c>
      <c r="G16" s="18">
        <v>44308</v>
      </c>
      <c r="H16" s="19">
        <v>144000</v>
      </c>
      <c r="I16" s="6">
        <f t="shared" si="2"/>
        <v>12000</v>
      </c>
      <c r="J16" s="1" t="s">
        <v>5</v>
      </c>
    </row>
    <row r="17" spans="1:10" ht="38.25" customHeight="1" x14ac:dyDescent="0.25">
      <c r="A17" s="1" t="s">
        <v>3</v>
      </c>
      <c r="B17" s="2" t="s">
        <v>49</v>
      </c>
      <c r="C17" s="3"/>
      <c r="D17" s="1" t="s">
        <v>164</v>
      </c>
      <c r="E17" s="2" t="s">
        <v>163</v>
      </c>
      <c r="F17" s="5">
        <v>43938</v>
      </c>
      <c r="G17" s="5">
        <v>44302</v>
      </c>
      <c r="H17" s="7">
        <v>38400</v>
      </c>
      <c r="I17" s="6">
        <f t="shared" si="2"/>
        <v>3200</v>
      </c>
      <c r="J17" s="1" t="s">
        <v>5</v>
      </c>
    </row>
    <row r="18" spans="1:10" ht="38.25" customHeight="1" x14ac:dyDescent="0.25">
      <c r="A18" s="1" t="s">
        <v>3</v>
      </c>
      <c r="B18" s="20" t="s">
        <v>86</v>
      </c>
      <c r="C18" s="27"/>
      <c r="D18" s="21" t="s">
        <v>170</v>
      </c>
      <c r="E18" s="4" t="s">
        <v>166</v>
      </c>
      <c r="F18" s="18">
        <v>43930</v>
      </c>
      <c r="G18" s="18">
        <v>44294</v>
      </c>
      <c r="H18" s="42">
        <v>211200</v>
      </c>
      <c r="I18" s="6">
        <f t="shared" si="2"/>
        <v>17600</v>
      </c>
      <c r="J18" s="1" t="s">
        <v>5</v>
      </c>
    </row>
    <row r="19" spans="1:10" ht="38.25" customHeight="1" x14ac:dyDescent="0.25">
      <c r="A19" s="1" t="s">
        <v>3</v>
      </c>
      <c r="B19" s="20" t="s">
        <v>165</v>
      </c>
      <c r="C19" s="27"/>
      <c r="D19" s="21" t="s">
        <v>171</v>
      </c>
      <c r="E19" s="8" t="s">
        <v>167</v>
      </c>
      <c r="F19" s="18">
        <v>43945</v>
      </c>
      <c r="G19" s="18">
        <v>44309</v>
      </c>
      <c r="H19" s="19">
        <v>292800</v>
      </c>
      <c r="I19" s="6">
        <f t="shared" si="2"/>
        <v>24400</v>
      </c>
      <c r="J19" s="1" t="s">
        <v>5</v>
      </c>
    </row>
    <row r="20" spans="1:10" ht="38.25" customHeight="1" x14ac:dyDescent="0.25">
      <c r="A20" s="1" t="s">
        <v>3</v>
      </c>
      <c r="B20" s="2" t="s">
        <v>7</v>
      </c>
      <c r="C20" s="3"/>
      <c r="D20" s="1" t="s">
        <v>172</v>
      </c>
      <c r="E20" s="4" t="s">
        <v>76</v>
      </c>
      <c r="F20" s="5">
        <v>43929</v>
      </c>
      <c r="G20" s="5">
        <v>44294</v>
      </c>
      <c r="H20" s="13">
        <v>4410000</v>
      </c>
      <c r="I20" s="6">
        <f t="shared" si="2"/>
        <v>367500</v>
      </c>
      <c r="J20" s="1" t="s">
        <v>5</v>
      </c>
    </row>
    <row r="21" spans="1:10" ht="38.25" customHeight="1" x14ac:dyDescent="0.25">
      <c r="A21" s="1" t="s">
        <v>3</v>
      </c>
      <c r="B21" s="15" t="s">
        <v>66</v>
      </c>
      <c r="C21" s="28"/>
      <c r="D21" s="1" t="s">
        <v>173</v>
      </c>
      <c r="E21" s="2" t="s">
        <v>168</v>
      </c>
      <c r="F21" s="5">
        <v>43947</v>
      </c>
      <c r="G21" s="5">
        <v>44311</v>
      </c>
      <c r="H21" s="7">
        <v>17560</v>
      </c>
      <c r="I21" s="6">
        <f t="shared" si="2"/>
        <v>1463.3333333333333</v>
      </c>
      <c r="J21" s="1" t="s">
        <v>5</v>
      </c>
    </row>
    <row r="22" spans="1:10" ht="38.25" customHeight="1" x14ac:dyDescent="0.25">
      <c r="A22" s="1" t="s">
        <v>3</v>
      </c>
      <c r="B22" s="2" t="s">
        <v>48</v>
      </c>
      <c r="C22" s="3"/>
      <c r="D22" s="1" t="s">
        <v>174</v>
      </c>
      <c r="E22" s="2" t="s">
        <v>169</v>
      </c>
      <c r="F22" s="5">
        <v>43929</v>
      </c>
      <c r="G22" s="5">
        <v>44293</v>
      </c>
      <c r="H22" s="7">
        <v>210497.06</v>
      </c>
      <c r="I22" s="6">
        <f t="shared" si="2"/>
        <v>17541.421666666665</v>
      </c>
      <c r="J22" s="1" t="s">
        <v>5</v>
      </c>
    </row>
    <row r="23" spans="1:10" ht="38.25" customHeight="1" x14ac:dyDescent="0.25">
      <c r="A23" s="1" t="s">
        <v>3</v>
      </c>
      <c r="B23" s="2" t="s">
        <v>50</v>
      </c>
      <c r="C23" s="3"/>
      <c r="D23" s="1" t="s">
        <v>175</v>
      </c>
      <c r="E23" s="4" t="s">
        <v>51</v>
      </c>
      <c r="F23" s="5">
        <v>43927</v>
      </c>
      <c r="G23" s="5">
        <v>44291</v>
      </c>
      <c r="H23" s="6">
        <v>17820</v>
      </c>
      <c r="I23" s="6">
        <f t="shared" si="2"/>
        <v>1485</v>
      </c>
      <c r="J23" s="1" t="s">
        <v>5</v>
      </c>
    </row>
    <row r="24" spans="1:10" ht="38.25" customHeight="1" x14ac:dyDescent="0.25">
      <c r="A24" s="1" t="s">
        <v>3</v>
      </c>
      <c r="B24" s="2" t="s">
        <v>50</v>
      </c>
      <c r="C24" s="3"/>
      <c r="D24" s="1" t="s">
        <v>176</v>
      </c>
      <c r="E24" s="4" t="s">
        <v>51</v>
      </c>
      <c r="F24" s="5">
        <v>43927</v>
      </c>
      <c r="G24" s="5">
        <v>44291</v>
      </c>
      <c r="H24" s="6">
        <v>95734</v>
      </c>
      <c r="I24" s="6">
        <f t="shared" si="2"/>
        <v>7977.833333333333</v>
      </c>
      <c r="J24" s="1" t="s">
        <v>5</v>
      </c>
    </row>
    <row r="25" spans="1:10" ht="38.25" customHeight="1" x14ac:dyDescent="0.25">
      <c r="A25" s="1" t="s">
        <v>3</v>
      </c>
      <c r="B25" s="2" t="s">
        <v>48</v>
      </c>
      <c r="C25" s="3"/>
      <c r="D25" s="1" t="s">
        <v>177</v>
      </c>
      <c r="E25" s="4" t="s">
        <v>77</v>
      </c>
      <c r="F25" s="5">
        <v>43928</v>
      </c>
      <c r="G25" s="5">
        <v>44292</v>
      </c>
      <c r="H25" s="6">
        <v>18505</v>
      </c>
      <c r="I25" s="6">
        <f t="shared" si="2"/>
        <v>1542.0833333333333</v>
      </c>
      <c r="J25" s="1" t="s">
        <v>5</v>
      </c>
    </row>
    <row r="26" spans="1:10" ht="38.25" customHeight="1" x14ac:dyDescent="0.25">
      <c r="A26" s="1" t="s">
        <v>3</v>
      </c>
      <c r="B26" s="2" t="s">
        <v>80</v>
      </c>
      <c r="C26" s="3"/>
      <c r="D26" s="1" t="s">
        <v>184</v>
      </c>
      <c r="E26" s="4" t="s">
        <v>79</v>
      </c>
      <c r="F26" s="5">
        <v>43924</v>
      </c>
      <c r="G26" s="5">
        <v>44288</v>
      </c>
      <c r="H26" s="6">
        <v>20400</v>
      </c>
      <c r="I26" s="6">
        <f t="shared" si="2"/>
        <v>1700</v>
      </c>
      <c r="J26" s="1" t="s">
        <v>5</v>
      </c>
    </row>
    <row r="27" spans="1:10" ht="38.25" customHeight="1" x14ac:dyDescent="0.25">
      <c r="A27" s="1" t="s">
        <v>3</v>
      </c>
      <c r="B27" s="2" t="s">
        <v>74</v>
      </c>
      <c r="C27" s="3"/>
      <c r="D27" s="1" t="s">
        <v>185</v>
      </c>
      <c r="E27" s="2" t="s">
        <v>75</v>
      </c>
      <c r="F27" s="5">
        <v>43923</v>
      </c>
      <c r="G27" s="5">
        <v>44287</v>
      </c>
      <c r="H27" s="7">
        <v>80000</v>
      </c>
      <c r="I27" s="6">
        <f t="shared" si="2"/>
        <v>6666.666666666667</v>
      </c>
      <c r="J27" s="1" t="s">
        <v>5</v>
      </c>
    </row>
    <row r="28" spans="1:10" ht="38.25" customHeight="1" x14ac:dyDescent="0.25">
      <c r="A28" s="1" t="s">
        <v>3</v>
      </c>
      <c r="B28" s="2" t="s">
        <v>84</v>
      </c>
      <c r="C28" s="3"/>
      <c r="D28" s="1" t="s">
        <v>186</v>
      </c>
      <c r="E28" s="4" t="s">
        <v>85</v>
      </c>
      <c r="F28" s="5">
        <v>43940</v>
      </c>
      <c r="G28" s="5">
        <v>44304</v>
      </c>
      <c r="H28" s="6">
        <v>13110</v>
      </c>
      <c r="I28" s="6">
        <f t="shared" si="2"/>
        <v>1092.5</v>
      </c>
      <c r="J28" s="1" t="s">
        <v>5</v>
      </c>
    </row>
    <row r="29" spans="1:10" ht="38.25" customHeight="1" x14ac:dyDescent="0.25">
      <c r="A29" s="1" t="s">
        <v>3</v>
      </c>
      <c r="B29" s="2" t="s">
        <v>178</v>
      </c>
      <c r="C29" s="3"/>
      <c r="D29" s="1" t="s">
        <v>187</v>
      </c>
      <c r="E29" s="4" t="s">
        <v>181</v>
      </c>
      <c r="F29" s="5">
        <v>43922</v>
      </c>
      <c r="G29" s="5">
        <v>44286</v>
      </c>
      <c r="H29" s="7">
        <v>1842.12</v>
      </c>
      <c r="I29" s="6">
        <f t="shared" si="2"/>
        <v>153.51</v>
      </c>
      <c r="J29" s="1" t="s">
        <v>5</v>
      </c>
    </row>
    <row r="30" spans="1:10" ht="38.25" customHeight="1" x14ac:dyDescent="0.25">
      <c r="A30" s="1" t="s">
        <v>3</v>
      </c>
      <c r="B30" s="2" t="s">
        <v>179</v>
      </c>
      <c r="C30" s="3"/>
      <c r="D30" s="1" t="s">
        <v>188</v>
      </c>
      <c r="E30" s="2" t="s">
        <v>182</v>
      </c>
      <c r="F30" s="5">
        <v>43946</v>
      </c>
      <c r="G30" s="5">
        <v>44310</v>
      </c>
      <c r="H30" s="7">
        <v>12600</v>
      </c>
      <c r="I30" s="6">
        <f t="shared" si="2"/>
        <v>1050</v>
      </c>
      <c r="J30" s="1" t="s">
        <v>5</v>
      </c>
    </row>
    <row r="31" spans="1:10" ht="38.25" customHeight="1" x14ac:dyDescent="0.25">
      <c r="A31" s="1" t="s">
        <v>3</v>
      </c>
      <c r="B31" s="2" t="s">
        <v>180</v>
      </c>
      <c r="C31" s="3"/>
      <c r="D31" s="1" t="s">
        <v>189</v>
      </c>
      <c r="E31" s="2" t="s">
        <v>183</v>
      </c>
      <c r="F31" s="5">
        <v>43943</v>
      </c>
      <c r="G31" s="5">
        <v>44307</v>
      </c>
      <c r="H31" s="7">
        <v>129360</v>
      </c>
      <c r="I31" s="6">
        <f t="shared" si="2"/>
        <v>10780</v>
      </c>
      <c r="J31" s="1" t="s">
        <v>5</v>
      </c>
    </row>
    <row r="32" spans="1:10" ht="38.25" customHeight="1" x14ac:dyDescent="0.25">
      <c r="A32" s="1" t="s">
        <v>3</v>
      </c>
      <c r="B32" s="2" t="s">
        <v>17</v>
      </c>
      <c r="C32" s="3"/>
      <c r="D32" s="1" t="s">
        <v>191</v>
      </c>
      <c r="E32" s="2" t="s">
        <v>190</v>
      </c>
      <c r="F32" s="5">
        <v>43950</v>
      </c>
      <c r="G32" s="5">
        <v>44314</v>
      </c>
      <c r="H32" s="6">
        <v>17340</v>
      </c>
      <c r="I32" s="6">
        <f t="shared" si="2"/>
        <v>1445</v>
      </c>
      <c r="J32" s="1" t="s">
        <v>5</v>
      </c>
    </row>
    <row r="33" spans="1:10" ht="38.25" customHeight="1" x14ac:dyDescent="0.25">
      <c r="A33" s="1" t="s">
        <v>3</v>
      </c>
      <c r="B33" s="2" t="s">
        <v>192</v>
      </c>
      <c r="C33" s="3"/>
      <c r="D33" s="1" t="s">
        <v>194</v>
      </c>
      <c r="E33" s="15" t="s">
        <v>193</v>
      </c>
      <c r="F33" s="5">
        <v>43951</v>
      </c>
      <c r="G33" s="5">
        <v>44315</v>
      </c>
      <c r="H33" s="7">
        <v>51040</v>
      </c>
      <c r="I33" s="6">
        <f t="shared" ref="I33:I39" si="3">H33/12</f>
        <v>4253.333333333333</v>
      </c>
      <c r="J33" s="1" t="s">
        <v>5</v>
      </c>
    </row>
    <row r="34" spans="1:10" ht="38.25" customHeight="1" x14ac:dyDescent="0.25">
      <c r="A34" s="22" t="s">
        <v>3</v>
      </c>
      <c r="B34" s="32" t="s">
        <v>96</v>
      </c>
      <c r="C34" s="43" t="s">
        <v>240</v>
      </c>
      <c r="D34" s="22" t="s">
        <v>239</v>
      </c>
      <c r="E34" s="35" t="s">
        <v>97</v>
      </c>
      <c r="F34" s="31">
        <v>43980</v>
      </c>
      <c r="G34" s="31">
        <v>44344</v>
      </c>
      <c r="H34" s="36">
        <v>43680</v>
      </c>
      <c r="I34" s="23">
        <f t="shared" si="3"/>
        <v>3640</v>
      </c>
      <c r="J34" s="22" t="s">
        <v>5</v>
      </c>
    </row>
    <row r="35" spans="1:10" ht="38.25" customHeight="1" x14ac:dyDescent="0.25">
      <c r="A35" s="22" t="s">
        <v>3</v>
      </c>
      <c r="B35" s="32" t="s">
        <v>195</v>
      </c>
      <c r="C35" s="34" t="s">
        <v>199</v>
      </c>
      <c r="D35" s="22" t="s">
        <v>197</v>
      </c>
      <c r="E35" s="32" t="s">
        <v>196</v>
      </c>
      <c r="F35" s="31">
        <v>43966</v>
      </c>
      <c r="G35" s="31">
        <v>44330</v>
      </c>
      <c r="H35" s="44">
        <v>2611.4</v>
      </c>
      <c r="I35" s="23">
        <f t="shared" si="3"/>
        <v>217.61666666666667</v>
      </c>
      <c r="J35" s="22" t="s">
        <v>5</v>
      </c>
    </row>
    <row r="36" spans="1:10" ht="38.25" customHeight="1" x14ac:dyDescent="0.25">
      <c r="A36" s="22" t="s">
        <v>3</v>
      </c>
      <c r="B36" s="32" t="s">
        <v>200</v>
      </c>
      <c r="C36" s="34" t="s">
        <v>202</v>
      </c>
      <c r="D36" s="22" t="s">
        <v>201</v>
      </c>
      <c r="E36" s="32" t="s">
        <v>83</v>
      </c>
      <c r="F36" s="31">
        <v>43960</v>
      </c>
      <c r="G36" s="31">
        <v>44324</v>
      </c>
      <c r="H36" s="44">
        <v>15074.2</v>
      </c>
      <c r="I36" s="23">
        <f t="shared" si="3"/>
        <v>1256.1833333333334</v>
      </c>
      <c r="J36" s="22" t="s">
        <v>5</v>
      </c>
    </row>
    <row r="37" spans="1:10" ht="38.25" customHeight="1" x14ac:dyDescent="0.25">
      <c r="A37" s="22" t="s">
        <v>3</v>
      </c>
      <c r="B37" s="32" t="s">
        <v>203</v>
      </c>
      <c r="C37" s="34" t="s">
        <v>205</v>
      </c>
      <c r="D37" s="22" t="s">
        <v>206</v>
      </c>
      <c r="E37" s="32" t="s">
        <v>204</v>
      </c>
      <c r="F37" s="31">
        <v>43958</v>
      </c>
      <c r="G37" s="31">
        <v>44322</v>
      </c>
      <c r="H37" s="44">
        <v>2640</v>
      </c>
      <c r="I37" s="23">
        <f t="shared" si="3"/>
        <v>220</v>
      </c>
      <c r="J37" s="22" t="s">
        <v>5</v>
      </c>
    </row>
    <row r="38" spans="1:10" ht="38.25" customHeight="1" x14ac:dyDescent="0.25">
      <c r="A38" s="22" t="s">
        <v>3</v>
      </c>
      <c r="B38" s="32" t="s">
        <v>62</v>
      </c>
      <c r="C38" s="34" t="s">
        <v>208</v>
      </c>
      <c r="D38" s="22" t="s">
        <v>209</v>
      </c>
      <c r="E38" s="32" t="s">
        <v>207</v>
      </c>
      <c r="F38" s="31">
        <v>43957</v>
      </c>
      <c r="G38" s="31">
        <v>44321</v>
      </c>
      <c r="H38" s="44">
        <v>110880</v>
      </c>
      <c r="I38" s="23">
        <f t="shared" si="3"/>
        <v>9240</v>
      </c>
      <c r="J38" s="22" t="s">
        <v>5</v>
      </c>
    </row>
    <row r="39" spans="1:10" ht="38.25" customHeight="1" x14ac:dyDescent="0.25">
      <c r="A39" s="22" t="s">
        <v>3</v>
      </c>
      <c r="B39" s="32" t="s">
        <v>210</v>
      </c>
      <c r="C39" s="34" t="s">
        <v>212</v>
      </c>
      <c r="D39" s="22" t="s">
        <v>213</v>
      </c>
      <c r="E39" s="32" t="s">
        <v>211</v>
      </c>
      <c r="F39" s="31">
        <v>43974</v>
      </c>
      <c r="G39" s="31">
        <v>44338</v>
      </c>
      <c r="H39" s="44">
        <v>2856.99</v>
      </c>
      <c r="I39" s="23">
        <f t="shared" si="3"/>
        <v>238.08249999999998</v>
      </c>
      <c r="J39" s="22" t="s">
        <v>5</v>
      </c>
    </row>
    <row r="40" spans="1:10" ht="38.25" customHeight="1" x14ac:dyDescent="0.25">
      <c r="A40" s="22" t="s">
        <v>3</v>
      </c>
      <c r="B40" s="45" t="s">
        <v>98</v>
      </c>
      <c r="C40" s="34" t="s">
        <v>216</v>
      </c>
      <c r="D40" s="22" t="s">
        <v>215</v>
      </c>
      <c r="E40" s="32" t="s">
        <v>214</v>
      </c>
      <c r="F40" s="31">
        <v>43973</v>
      </c>
      <c r="G40" s="31">
        <v>44702</v>
      </c>
      <c r="H40" s="46">
        <v>1028008</v>
      </c>
      <c r="I40" s="23">
        <f>H40/24</f>
        <v>42833.666666666664</v>
      </c>
      <c r="J40" s="22" t="s">
        <v>6</v>
      </c>
    </row>
    <row r="41" spans="1:10" ht="38.25" customHeight="1" x14ac:dyDescent="0.25">
      <c r="A41" s="22" t="s">
        <v>3</v>
      </c>
      <c r="B41" s="32" t="s">
        <v>27</v>
      </c>
      <c r="C41" s="43" t="s">
        <v>236</v>
      </c>
      <c r="D41" s="22" t="s">
        <v>217</v>
      </c>
      <c r="E41" s="35" t="s">
        <v>29</v>
      </c>
      <c r="F41" s="31">
        <v>43968</v>
      </c>
      <c r="G41" s="31">
        <v>44332</v>
      </c>
      <c r="H41" s="44">
        <v>5968944</v>
      </c>
      <c r="I41" s="23">
        <f>H41/12</f>
        <v>497412</v>
      </c>
      <c r="J41" s="22" t="s">
        <v>5</v>
      </c>
    </row>
    <row r="42" spans="1:10" ht="38.25" customHeight="1" x14ac:dyDescent="0.25">
      <c r="A42" s="22" t="s">
        <v>3</v>
      </c>
      <c r="B42" s="32" t="s">
        <v>61</v>
      </c>
      <c r="C42" s="34" t="s">
        <v>224</v>
      </c>
      <c r="D42" s="22" t="s">
        <v>221</v>
      </c>
      <c r="E42" s="32" t="s">
        <v>220</v>
      </c>
      <c r="F42" s="31">
        <v>43971</v>
      </c>
      <c r="G42" s="31">
        <v>44335</v>
      </c>
      <c r="H42" s="44">
        <v>65859.320000000007</v>
      </c>
      <c r="I42" s="23">
        <f t="shared" ref="I42:I60" si="4">H42/12</f>
        <v>5488.2766666666676</v>
      </c>
      <c r="J42" s="22" t="s">
        <v>5</v>
      </c>
    </row>
    <row r="43" spans="1:10" ht="38.25" customHeight="1" x14ac:dyDescent="0.25">
      <c r="A43" s="22" t="s">
        <v>3</v>
      </c>
      <c r="B43" s="32" t="s">
        <v>218</v>
      </c>
      <c r="C43" s="34" t="s">
        <v>225</v>
      </c>
      <c r="D43" s="22" t="s">
        <v>222</v>
      </c>
      <c r="E43" s="32" t="s">
        <v>220</v>
      </c>
      <c r="F43" s="31">
        <v>43971</v>
      </c>
      <c r="G43" s="31">
        <v>44335</v>
      </c>
      <c r="H43" s="44">
        <v>2160</v>
      </c>
      <c r="I43" s="23">
        <f t="shared" si="4"/>
        <v>180</v>
      </c>
      <c r="J43" s="22" t="s">
        <v>5</v>
      </c>
    </row>
    <row r="44" spans="1:10" ht="38.25" customHeight="1" x14ac:dyDescent="0.25">
      <c r="A44" s="22" t="s">
        <v>3</v>
      </c>
      <c r="B44" s="32" t="s">
        <v>219</v>
      </c>
      <c r="C44" s="43" t="s">
        <v>234</v>
      </c>
      <c r="D44" s="22" t="s">
        <v>223</v>
      </c>
      <c r="E44" s="32" t="s">
        <v>235</v>
      </c>
      <c r="F44" s="31">
        <v>43981</v>
      </c>
      <c r="G44" s="31">
        <v>44345</v>
      </c>
      <c r="H44" s="44">
        <v>15240</v>
      </c>
      <c r="I44" s="23">
        <f t="shared" si="4"/>
        <v>1270</v>
      </c>
      <c r="J44" s="22" t="s">
        <v>5</v>
      </c>
    </row>
    <row r="45" spans="1:10" ht="38.25" customHeight="1" x14ac:dyDescent="0.25">
      <c r="A45" s="22" t="s">
        <v>3</v>
      </c>
      <c r="B45" s="32" t="s">
        <v>226</v>
      </c>
      <c r="C45" s="34" t="s">
        <v>228</v>
      </c>
      <c r="D45" s="22" t="s">
        <v>229</v>
      </c>
      <c r="E45" s="47" t="s">
        <v>227</v>
      </c>
      <c r="F45" s="31">
        <v>43979</v>
      </c>
      <c r="G45" s="31">
        <v>44343</v>
      </c>
      <c r="H45" s="44">
        <v>37122</v>
      </c>
      <c r="I45" s="23">
        <f t="shared" si="4"/>
        <v>3093.5</v>
      </c>
      <c r="J45" s="22" t="s">
        <v>5</v>
      </c>
    </row>
    <row r="46" spans="1:10" ht="38.25" customHeight="1" x14ac:dyDescent="0.25">
      <c r="A46" s="22" t="s">
        <v>3</v>
      </c>
      <c r="B46" s="32" t="s">
        <v>230</v>
      </c>
      <c r="C46" s="34" t="s">
        <v>237</v>
      </c>
      <c r="D46" s="22" t="s">
        <v>232</v>
      </c>
      <c r="E46" s="32" t="s">
        <v>231</v>
      </c>
      <c r="F46" s="31">
        <v>43958</v>
      </c>
      <c r="G46" s="31">
        <v>44322</v>
      </c>
      <c r="H46" s="44">
        <v>22890.42</v>
      </c>
      <c r="I46" s="23">
        <f t="shared" si="4"/>
        <v>1907.5349999999999</v>
      </c>
      <c r="J46" s="22" t="s">
        <v>5</v>
      </c>
    </row>
    <row r="47" spans="1:10" ht="38.25" customHeight="1" x14ac:dyDescent="0.25">
      <c r="A47" s="22" t="s">
        <v>3</v>
      </c>
      <c r="B47" s="32" t="s">
        <v>104</v>
      </c>
      <c r="C47" s="34" t="s">
        <v>238</v>
      </c>
      <c r="D47" s="22" t="s">
        <v>233</v>
      </c>
      <c r="E47" s="35" t="s">
        <v>105</v>
      </c>
      <c r="F47" s="31">
        <v>43982</v>
      </c>
      <c r="G47" s="31">
        <v>44346</v>
      </c>
      <c r="H47" s="48">
        <v>5463479.6399999997</v>
      </c>
      <c r="I47" s="23">
        <f t="shared" si="4"/>
        <v>455289.97</v>
      </c>
      <c r="J47" s="22" t="s">
        <v>5</v>
      </c>
    </row>
    <row r="48" spans="1:10" s="49" customFormat="1" ht="38.25" customHeight="1" x14ac:dyDescent="0.25">
      <c r="A48" s="1" t="s">
        <v>3</v>
      </c>
      <c r="B48" s="2" t="s">
        <v>241</v>
      </c>
      <c r="C48" s="28" t="s">
        <v>244</v>
      </c>
      <c r="D48" s="1" t="s">
        <v>243</v>
      </c>
      <c r="E48" s="2" t="s">
        <v>242</v>
      </c>
      <c r="F48" s="5">
        <v>43986</v>
      </c>
      <c r="G48" s="5">
        <v>44350</v>
      </c>
      <c r="H48" s="7">
        <v>90720</v>
      </c>
      <c r="I48" s="6">
        <f t="shared" si="4"/>
        <v>7560</v>
      </c>
      <c r="J48" s="1" t="s">
        <v>5</v>
      </c>
    </row>
    <row r="49" spans="1:10" ht="38.25" customHeight="1" x14ac:dyDescent="0.25">
      <c r="A49" s="1" t="s">
        <v>3</v>
      </c>
      <c r="B49" s="2" t="s">
        <v>245</v>
      </c>
      <c r="C49" s="28" t="s">
        <v>246</v>
      </c>
      <c r="D49" s="1" t="s">
        <v>251</v>
      </c>
      <c r="E49" s="2" t="s">
        <v>248</v>
      </c>
      <c r="F49" s="5">
        <v>43993</v>
      </c>
      <c r="G49" s="5">
        <v>44357</v>
      </c>
      <c r="H49" s="7">
        <v>163578.68</v>
      </c>
      <c r="I49" s="6">
        <f t="shared" si="4"/>
        <v>13631.556666666665</v>
      </c>
      <c r="J49" s="1" t="s">
        <v>5</v>
      </c>
    </row>
    <row r="50" spans="1:10" ht="38.25" customHeight="1" x14ac:dyDescent="0.25">
      <c r="A50" s="1" t="s">
        <v>3</v>
      </c>
      <c r="B50" s="15" t="s">
        <v>45</v>
      </c>
      <c r="C50" s="3" t="s">
        <v>247</v>
      </c>
      <c r="D50" s="1" t="s">
        <v>252</v>
      </c>
      <c r="E50" s="2" t="s">
        <v>249</v>
      </c>
      <c r="F50" s="5">
        <v>43986</v>
      </c>
      <c r="G50" s="5">
        <v>44350</v>
      </c>
      <c r="H50" s="7">
        <v>68040</v>
      </c>
      <c r="I50" s="6">
        <f t="shared" si="4"/>
        <v>5670</v>
      </c>
      <c r="J50" s="1" t="s">
        <v>5</v>
      </c>
    </row>
    <row r="51" spans="1:10" ht="38.25" customHeight="1" x14ac:dyDescent="0.25">
      <c r="A51" s="1" t="s">
        <v>3</v>
      </c>
      <c r="B51" s="2" t="s">
        <v>245</v>
      </c>
      <c r="C51" s="28" t="s">
        <v>246</v>
      </c>
      <c r="D51" s="1" t="s">
        <v>253</v>
      </c>
      <c r="E51" s="2" t="s">
        <v>250</v>
      </c>
      <c r="F51" s="5">
        <v>44002</v>
      </c>
      <c r="G51" s="5">
        <v>44366</v>
      </c>
      <c r="H51" s="7">
        <v>28900</v>
      </c>
      <c r="I51" s="6">
        <f t="shared" si="4"/>
        <v>2408.3333333333335</v>
      </c>
      <c r="J51" s="1" t="s">
        <v>5</v>
      </c>
    </row>
    <row r="52" spans="1:10" ht="38.25" customHeight="1" x14ac:dyDescent="0.25">
      <c r="A52" s="1" t="s">
        <v>3</v>
      </c>
      <c r="B52" s="29" t="s">
        <v>255</v>
      </c>
      <c r="C52" s="28" t="s">
        <v>261</v>
      </c>
      <c r="D52" s="1" t="s">
        <v>259</v>
      </c>
      <c r="E52" s="2" t="s">
        <v>257</v>
      </c>
      <c r="F52" s="5">
        <v>44007</v>
      </c>
      <c r="G52" s="5">
        <v>44371</v>
      </c>
      <c r="H52" s="7">
        <v>22200</v>
      </c>
      <c r="I52" s="6">
        <f t="shared" si="4"/>
        <v>1850</v>
      </c>
      <c r="J52" s="1" t="s">
        <v>5</v>
      </c>
    </row>
    <row r="53" spans="1:10" ht="38.25" customHeight="1" x14ac:dyDescent="0.25">
      <c r="A53" s="1" t="s">
        <v>3</v>
      </c>
      <c r="B53" s="2" t="s">
        <v>262</v>
      </c>
      <c r="C53" s="28" t="s">
        <v>275</v>
      </c>
      <c r="D53" s="1" t="s">
        <v>268</v>
      </c>
      <c r="E53" s="2" t="s">
        <v>267</v>
      </c>
      <c r="F53" s="5">
        <v>44000</v>
      </c>
      <c r="G53" s="5">
        <v>44364</v>
      </c>
      <c r="H53" s="7">
        <v>66000</v>
      </c>
      <c r="I53" s="6">
        <f t="shared" si="4"/>
        <v>5500</v>
      </c>
      <c r="J53" s="1" t="s">
        <v>5</v>
      </c>
    </row>
    <row r="54" spans="1:10" ht="38.25" customHeight="1" x14ac:dyDescent="0.25">
      <c r="A54" s="1" t="s">
        <v>3</v>
      </c>
      <c r="B54" s="2" t="s">
        <v>263</v>
      </c>
      <c r="C54" s="28" t="s">
        <v>276</v>
      </c>
      <c r="D54" s="1" t="s">
        <v>269</v>
      </c>
      <c r="E54" s="2" t="s">
        <v>267</v>
      </c>
      <c r="F54" s="5">
        <v>44000</v>
      </c>
      <c r="G54" s="5">
        <v>44364</v>
      </c>
      <c r="H54" s="7">
        <v>457500</v>
      </c>
      <c r="I54" s="6">
        <f t="shared" si="4"/>
        <v>38125</v>
      </c>
      <c r="J54" s="1" t="s">
        <v>5</v>
      </c>
    </row>
    <row r="55" spans="1:10" ht="38.25" customHeight="1" x14ac:dyDescent="0.25">
      <c r="A55" s="1" t="s">
        <v>3</v>
      </c>
      <c r="B55" s="2" t="s">
        <v>264</v>
      </c>
      <c r="C55" s="28" t="s">
        <v>277</v>
      </c>
      <c r="D55" s="1" t="s">
        <v>270</v>
      </c>
      <c r="E55" s="2" t="s">
        <v>267</v>
      </c>
      <c r="F55" s="5">
        <v>44000</v>
      </c>
      <c r="G55" s="5">
        <v>44364</v>
      </c>
      <c r="H55" s="7">
        <v>403500</v>
      </c>
      <c r="I55" s="6">
        <f t="shared" si="4"/>
        <v>33625</v>
      </c>
      <c r="J55" s="1" t="s">
        <v>5</v>
      </c>
    </row>
    <row r="56" spans="1:10" ht="38.25" customHeight="1" x14ac:dyDescent="0.25">
      <c r="A56" s="1" t="s">
        <v>3</v>
      </c>
      <c r="B56" s="2" t="s">
        <v>67</v>
      </c>
      <c r="C56" s="28" t="s">
        <v>278</v>
      </c>
      <c r="D56" s="1" t="s">
        <v>271</v>
      </c>
      <c r="E56" s="2" t="s">
        <v>267</v>
      </c>
      <c r="F56" s="5">
        <v>44000</v>
      </c>
      <c r="G56" s="5">
        <v>44364</v>
      </c>
      <c r="H56" s="7">
        <v>221600</v>
      </c>
      <c r="I56" s="6">
        <f t="shared" si="4"/>
        <v>18466.666666666668</v>
      </c>
      <c r="J56" s="1" t="s">
        <v>5</v>
      </c>
    </row>
    <row r="57" spans="1:10" ht="38.25" customHeight="1" x14ac:dyDescent="0.25">
      <c r="A57" s="1" t="s">
        <v>3</v>
      </c>
      <c r="B57" s="2" t="s">
        <v>147</v>
      </c>
      <c r="C57" s="28" t="s">
        <v>279</v>
      </c>
      <c r="D57" s="1" t="s">
        <v>272</v>
      </c>
      <c r="E57" s="2" t="s">
        <v>267</v>
      </c>
      <c r="F57" s="5">
        <v>44000</v>
      </c>
      <c r="G57" s="5">
        <v>44364</v>
      </c>
      <c r="H57" s="7">
        <v>26812.5</v>
      </c>
      <c r="I57" s="6">
        <f t="shared" si="4"/>
        <v>2234.375</v>
      </c>
      <c r="J57" s="1" t="s">
        <v>5</v>
      </c>
    </row>
    <row r="58" spans="1:10" ht="38.25" customHeight="1" x14ac:dyDescent="0.25">
      <c r="A58" s="1" t="s">
        <v>3</v>
      </c>
      <c r="B58" s="2" t="s">
        <v>266</v>
      </c>
      <c r="C58" s="28" t="s">
        <v>281</v>
      </c>
      <c r="D58" s="1" t="s">
        <v>274</v>
      </c>
      <c r="E58" s="2" t="s">
        <v>267</v>
      </c>
      <c r="F58" s="5">
        <v>44000</v>
      </c>
      <c r="G58" s="5">
        <v>44364</v>
      </c>
      <c r="H58" s="7">
        <v>4591451.5199999996</v>
      </c>
      <c r="I58" s="6">
        <f t="shared" si="4"/>
        <v>382620.95999999996</v>
      </c>
      <c r="J58" s="1" t="s">
        <v>5</v>
      </c>
    </row>
    <row r="59" spans="1:10" ht="38.25" customHeight="1" x14ac:dyDescent="0.25">
      <c r="A59" s="1" t="s">
        <v>3</v>
      </c>
      <c r="B59" s="2" t="s">
        <v>282</v>
      </c>
      <c r="C59" s="28" t="s">
        <v>285</v>
      </c>
      <c r="D59" s="1" t="s">
        <v>284</v>
      </c>
      <c r="E59" s="2" t="s">
        <v>283</v>
      </c>
      <c r="F59" s="5">
        <v>43988</v>
      </c>
      <c r="G59" s="5">
        <v>44352</v>
      </c>
      <c r="H59" s="7">
        <v>19900</v>
      </c>
      <c r="I59" s="6">
        <f t="shared" si="4"/>
        <v>1658.3333333333333</v>
      </c>
      <c r="J59" s="1" t="s">
        <v>5</v>
      </c>
    </row>
    <row r="60" spans="1:10" ht="38.25" customHeight="1" x14ac:dyDescent="0.25">
      <c r="A60" s="1" t="s">
        <v>3</v>
      </c>
      <c r="B60" s="2" t="s">
        <v>286</v>
      </c>
      <c r="C60" s="28" t="s">
        <v>291</v>
      </c>
      <c r="D60" s="1" t="s">
        <v>289</v>
      </c>
      <c r="E60" s="2" t="s">
        <v>288</v>
      </c>
      <c r="F60" s="5">
        <v>43987</v>
      </c>
      <c r="G60" s="5">
        <v>44351</v>
      </c>
      <c r="H60" s="7">
        <v>146131.20000000001</v>
      </c>
      <c r="I60" s="6">
        <f t="shared" si="4"/>
        <v>12177.6</v>
      </c>
      <c r="J60" s="1" t="s">
        <v>5</v>
      </c>
    </row>
    <row r="61" spans="1:10" ht="38.25" customHeight="1" x14ac:dyDescent="0.25">
      <c r="A61" s="1" t="s">
        <v>3</v>
      </c>
      <c r="B61" s="2" t="s">
        <v>44</v>
      </c>
      <c r="C61" s="28" t="s">
        <v>295</v>
      </c>
      <c r="D61" s="1" t="s">
        <v>293</v>
      </c>
      <c r="E61" s="2" t="s">
        <v>57</v>
      </c>
      <c r="F61" s="5">
        <v>44001</v>
      </c>
      <c r="G61" s="5">
        <v>44365</v>
      </c>
      <c r="H61" s="13">
        <v>2040</v>
      </c>
      <c r="I61" s="23">
        <f t="shared" ref="I61" si="5">H61/12</f>
        <v>170</v>
      </c>
      <c r="J61" s="22" t="s">
        <v>5</v>
      </c>
    </row>
    <row r="62" spans="1:10" ht="38.25" customHeight="1" x14ac:dyDescent="0.25">
      <c r="A62" s="1" t="s">
        <v>3</v>
      </c>
      <c r="B62" s="2" t="s">
        <v>349</v>
      </c>
      <c r="C62" s="27" t="s">
        <v>352</v>
      </c>
      <c r="D62" s="1" t="s">
        <v>351</v>
      </c>
      <c r="E62" s="8" t="s">
        <v>350</v>
      </c>
      <c r="F62" s="5">
        <v>44000</v>
      </c>
      <c r="G62" s="5">
        <v>44364</v>
      </c>
      <c r="H62" s="7">
        <v>126197.75999999999</v>
      </c>
      <c r="I62" s="23">
        <f>H62/12</f>
        <v>10516.48</v>
      </c>
      <c r="J62" s="22" t="s">
        <v>5</v>
      </c>
    </row>
    <row r="63" spans="1:10" s="49" customFormat="1" ht="38.25" customHeight="1" x14ac:dyDescent="0.25">
      <c r="A63" s="1" t="s">
        <v>3</v>
      </c>
      <c r="B63" s="50" t="s">
        <v>254</v>
      </c>
      <c r="C63" s="28" t="s">
        <v>260</v>
      </c>
      <c r="D63" s="1" t="s">
        <v>258</v>
      </c>
      <c r="E63" s="2" t="s">
        <v>256</v>
      </c>
      <c r="F63" s="5">
        <v>44030</v>
      </c>
      <c r="G63" s="5">
        <v>44394</v>
      </c>
      <c r="H63" s="51">
        <v>14400</v>
      </c>
      <c r="I63" s="23">
        <f>H63/12</f>
        <v>1200</v>
      </c>
      <c r="J63" s="22" t="s">
        <v>5</v>
      </c>
    </row>
    <row r="64" spans="1:10" ht="38.25" customHeight="1" x14ac:dyDescent="0.25">
      <c r="A64" s="1" t="s">
        <v>3</v>
      </c>
      <c r="B64" s="2" t="s">
        <v>265</v>
      </c>
      <c r="C64" s="28" t="s">
        <v>280</v>
      </c>
      <c r="D64" s="1" t="s">
        <v>273</v>
      </c>
      <c r="E64" s="2" t="s">
        <v>267</v>
      </c>
      <c r="F64" s="5">
        <v>44016</v>
      </c>
      <c r="G64" s="5">
        <v>44380</v>
      </c>
      <c r="H64" s="7">
        <v>4409434.5599999996</v>
      </c>
      <c r="I64" s="23">
        <f>H64/12</f>
        <v>367452.87999999995</v>
      </c>
      <c r="J64" s="22" t="s">
        <v>5</v>
      </c>
    </row>
    <row r="65" spans="1:10" ht="38.25" customHeight="1" x14ac:dyDescent="0.25">
      <c r="A65" s="1" t="s">
        <v>3</v>
      </c>
      <c r="B65" s="2" t="s">
        <v>287</v>
      </c>
      <c r="C65" s="28" t="s">
        <v>292</v>
      </c>
      <c r="D65" s="1" t="s">
        <v>290</v>
      </c>
      <c r="E65" s="2" t="s">
        <v>288</v>
      </c>
      <c r="F65" s="5">
        <v>44022</v>
      </c>
      <c r="G65" s="5">
        <v>44386</v>
      </c>
      <c r="H65" s="7">
        <v>8787.7000000000007</v>
      </c>
      <c r="I65" s="23">
        <f>H65/12</f>
        <v>732.30833333333339</v>
      </c>
      <c r="J65" s="22" t="s">
        <v>5</v>
      </c>
    </row>
    <row r="66" spans="1:10" ht="38.25" customHeight="1" x14ac:dyDescent="0.25">
      <c r="A66" s="1" t="s">
        <v>3</v>
      </c>
      <c r="B66" s="8" t="s">
        <v>297</v>
      </c>
      <c r="C66" s="28" t="s">
        <v>300</v>
      </c>
      <c r="D66" s="1" t="s">
        <v>299</v>
      </c>
      <c r="E66" s="2" t="s">
        <v>298</v>
      </c>
      <c r="F66" s="5">
        <v>44022</v>
      </c>
      <c r="G66" s="5">
        <v>44386</v>
      </c>
      <c r="H66" s="7">
        <v>877199.88</v>
      </c>
      <c r="I66" s="23">
        <f>H66/12</f>
        <v>73099.990000000005</v>
      </c>
      <c r="J66" s="22" t="s">
        <v>5</v>
      </c>
    </row>
    <row r="67" spans="1:10" ht="38.25" customHeight="1" x14ac:dyDescent="0.25">
      <c r="A67" s="1" t="s">
        <v>3</v>
      </c>
      <c r="B67" s="2" t="s">
        <v>63</v>
      </c>
      <c r="C67" s="3" t="s">
        <v>303</v>
      </c>
      <c r="D67" s="1" t="s">
        <v>301</v>
      </c>
      <c r="E67" s="4" t="s">
        <v>87</v>
      </c>
      <c r="F67" s="5">
        <v>44018</v>
      </c>
      <c r="G67" s="5">
        <v>44382</v>
      </c>
      <c r="H67" s="13">
        <v>287985.24</v>
      </c>
      <c r="I67" s="36">
        <v>287985.24</v>
      </c>
      <c r="J67" s="22" t="s">
        <v>5</v>
      </c>
    </row>
    <row r="68" spans="1:10" ht="38.25" customHeight="1" x14ac:dyDescent="0.25">
      <c r="A68" s="1" t="s">
        <v>3</v>
      </c>
      <c r="B68" s="2" t="s">
        <v>88</v>
      </c>
      <c r="C68" s="3" t="s">
        <v>304</v>
      </c>
      <c r="D68" s="1" t="s">
        <v>302</v>
      </c>
      <c r="E68" s="2" t="s">
        <v>89</v>
      </c>
      <c r="F68" s="5">
        <v>44026</v>
      </c>
      <c r="G68" s="5">
        <v>44390</v>
      </c>
      <c r="H68" s="14">
        <v>42000</v>
      </c>
      <c r="I68" s="33">
        <v>42000</v>
      </c>
      <c r="J68" s="22" t="s">
        <v>5</v>
      </c>
    </row>
    <row r="69" spans="1:10" ht="38.25" customHeight="1" x14ac:dyDescent="0.25">
      <c r="A69" s="1" t="s">
        <v>3</v>
      </c>
      <c r="B69" s="2" t="s">
        <v>93</v>
      </c>
      <c r="C69" s="3" t="s">
        <v>312</v>
      </c>
      <c r="D69" s="1" t="s">
        <v>309</v>
      </c>
      <c r="E69" s="4" t="s">
        <v>144</v>
      </c>
      <c r="F69" s="5">
        <v>44037</v>
      </c>
      <c r="G69" s="5">
        <v>44401</v>
      </c>
      <c r="H69" s="52">
        <v>12468</v>
      </c>
      <c r="I69" s="44">
        <v>12468</v>
      </c>
      <c r="J69" s="22" t="s">
        <v>5</v>
      </c>
    </row>
    <row r="70" spans="1:10" ht="38.25" customHeight="1" x14ac:dyDescent="0.25">
      <c r="A70" s="1" t="s">
        <v>3</v>
      </c>
      <c r="B70" s="2" t="s">
        <v>305</v>
      </c>
      <c r="C70" s="3" t="s">
        <v>313</v>
      </c>
      <c r="D70" s="1" t="s">
        <v>310</v>
      </c>
      <c r="E70" s="4" t="s">
        <v>307</v>
      </c>
      <c r="F70" s="5">
        <v>44032</v>
      </c>
      <c r="G70" s="5">
        <v>44396</v>
      </c>
      <c r="H70" s="7">
        <v>826560</v>
      </c>
      <c r="I70" s="23">
        <f>H70/12</f>
        <v>68880</v>
      </c>
      <c r="J70" s="22" t="s">
        <v>5</v>
      </c>
    </row>
    <row r="71" spans="1:10" ht="38.25" customHeight="1" x14ac:dyDescent="0.25">
      <c r="A71" s="1" t="s">
        <v>3</v>
      </c>
      <c r="B71" s="2" t="s">
        <v>306</v>
      </c>
      <c r="C71" s="28" t="s">
        <v>314</v>
      </c>
      <c r="D71" s="1" t="s">
        <v>311</v>
      </c>
      <c r="E71" s="8" t="s">
        <v>308</v>
      </c>
      <c r="F71" s="5">
        <v>44039</v>
      </c>
      <c r="G71" s="5">
        <v>44403</v>
      </c>
      <c r="H71" s="7">
        <v>83641</v>
      </c>
      <c r="I71" s="23">
        <f t="shared" ref="I71:I80" si="6">H71/12</f>
        <v>6970.083333333333</v>
      </c>
      <c r="J71" s="22" t="s">
        <v>5</v>
      </c>
    </row>
    <row r="72" spans="1:10" ht="38.25" customHeight="1" x14ac:dyDescent="0.25">
      <c r="A72" s="1" t="s">
        <v>3</v>
      </c>
      <c r="B72" s="2" t="s">
        <v>315</v>
      </c>
      <c r="C72" s="28" t="s">
        <v>322</v>
      </c>
      <c r="D72" s="1" t="s">
        <v>319</v>
      </c>
      <c r="E72" s="15" t="s">
        <v>317</v>
      </c>
      <c r="F72" s="5">
        <v>44024</v>
      </c>
      <c r="G72" s="5">
        <v>44388</v>
      </c>
      <c r="H72" s="7">
        <v>63794.94</v>
      </c>
      <c r="I72" s="23">
        <f t="shared" si="6"/>
        <v>5316.2449999999999</v>
      </c>
      <c r="J72" s="22" t="s">
        <v>5</v>
      </c>
    </row>
    <row r="73" spans="1:10" ht="38.25" customHeight="1" x14ac:dyDescent="0.25">
      <c r="A73" s="1" t="s">
        <v>3</v>
      </c>
      <c r="B73" s="2" t="s">
        <v>226</v>
      </c>
      <c r="C73" s="28" t="s">
        <v>228</v>
      </c>
      <c r="D73" s="1" t="s">
        <v>320</v>
      </c>
      <c r="E73" s="8" t="s">
        <v>227</v>
      </c>
      <c r="F73" s="5">
        <v>44034</v>
      </c>
      <c r="G73" s="5">
        <v>44343</v>
      </c>
      <c r="H73" s="7">
        <v>37122</v>
      </c>
      <c r="I73" s="23">
        <f t="shared" si="6"/>
        <v>3093.5</v>
      </c>
      <c r="J73" s="22" t="s">
        <v>5</v>
      </c>
    </row>
    <row r="74" spans="1:10" ht="38.25" customHeight="1" x14ac:dyDescent="0.25">
      <c r="A74" s="1" t="s">
        <v>3</v>
      </c>
      <c r="B74" s="29" t="s">
        <v>316</v>
      </c>
      <c r="C74" s="28" t="s">
        <v>323</v>
      </c>
      <c r="D74" s="1" t="s">
        <v>321</v>
      </c>
      <c r="E74" s="2" t="s">
        <v>318</v>
      </c>
      <c r="F74" s="5">
        <v>44019</v>
      </c>
      <c r="G74" s="5">
        <v>44383</v>
      </c>
      <c r="H74" s="7">
        <v>57000</v>
      </c>
      <c r="I74" s="23">
        <f t="shared" si="6"/>
        <v>4750</v>
      </c>
      <c r="J74" s="22" t="s">
        <v>5</v>
      </c>
    </row>
    <row r="75" spans="1:10" ht="38.25" customHeight="1" x14ac:dyDescent="0.25">
      <c r="A75" s="1" t="s">
        <v>3</v>
      </c>
      <c r="B75" s="53" t="s">
        <v>324</v>
      </c>
      <c r="C75" s="28" t="s">
        <v>331</v>
      </c>
      <c r="D75" s="1" t="s">
        <v>328</v>
      </c>
      <c r="E75" s="2" t="s">
        <v>326</v>
      </c>
      <c r="F75" s="5">
        <v>44028</v>
      </c>
      <c r="G75" s="5">
        <v>44392</v>
      </c>
      <c r="H75" s="7">
        <v>16250</v>
      </c>
      <c r="I75" s="23">
        <f t="shared" si="6"/>
        <v>1354.1666666666667</v>
      </c>
      <c r="J75" s="22" t="s">
        <v>5</v>
      </c>
    </row>
    <row r="76" spans="1:10" ht="38.25" customHeight="1" x14ac:dyDescent="0.25">
      <c r="A76" s="1" t="s">
        <v>3</v>
      </c>
      <c r="B76" s="29" t="s">
        <v>165</v>
      </c>
      <c r="C76" s="28" t="s">
        <v>333</v>
      </c>
      <c r="D76" s="1" t="s">
        <v>329</v>
      </c>
      <c r="E76" s="2" t="s">
        <v>167</v>
      </c>
      <c r="F76" s="5">
        <v>44036</v>
      </c>
      <c r="G76" s="5">
        <v>44309</v>
      </c>
      <c r="H76" s="7">
        <v>292800</v>
      </c>
      <c r="I76" s="23">
        <f t="shared" si="6"/>
        <v>24400</v>
      </c>
      <c r="J76" s="22" t="s">
        <v>5</v>
      </c>
    </row>
    <row r="77" spans="1:10" ht="38.25" customHeight="1" x14ac:dyDescent="0.25">
      <c r="A77" s="1" t="s">
        <v>3</v>
      </c>
      <c r="B77" s="29" t="s">
        <v>325</v>
      </c>
      <c r="C77" s="28" t="s">
        <v>334</v>
      </c>
      <c r="D77" s="1" t="s">
        <v>330</v>
      </c>
      <c r="E77" s="8" t="s">
        <v>327</v>
      </c>
      <c r="F77" s="5">
        <v>44033</v>
      </c>
      <c r="G77" s="5">
        <v>44397</v>
      </c>
      <c r="H77" s="7">
        <v>8700</v>
      </c>
      <c r="I77" s="23">
        <f t="shared" si="6"/>
        <v>725</v>
      </c>
      <c r="J77" s="22" t="s">
        <v>5</v>
      </c>
    </row>
    <row r="78" spans="1:10" ht="38.25" customHeight="1" x14ac:dyDescent="0.25">
      <c r="A78" s="1" t="s">
        <v>3</v>
      </c>
      <c r="B78" s="29" t="s">
        <v>336</v>
      </c>
      <c r="C78" s="28" t="s">
        <v>345</v>
      </c>
      <c r="D78" s="1" t="s">
        <v>341</v>
      </c>
      <c r="E78" s="2" t="s">
        <v>340</v>
      </c>
      <c r="F78" s="5">
        <v>44028</v>
      </c>
      <c r="G78" s="5">
        <v>44392</v>
      </c>
      <c r="H78" s="7">
        <v>30951</v>
      </c>
      <c r="I78" s="23">
        <f t="shared" si="6"/>
        <v>2579.25</v>
      </c>
      <c r="J78" s="22" t="s">
        <v>5</v>
      </c>
    </row>
    <row r="79" spans="1:10" ht="38.25" customHeight="1" x14ac:dyDescent="0.25">
      <c r="A79" s="1" t="s">
        <v>3</v>
      </c>
      <c r="B79" s="29" t="s">
        <v>337</v>
      </c>
      <c r="C79" s="28" t="s">
        <v>346</v>
      </c>
      <c r="D79" s="1" t="s">
        <v>342</v>
      </c>
      <c r="E79" s="2" t="s">
        <v>340</v>
      </c>
      <c r="F79" s="5">
        <v>44028</v>
      </c>
      <c r="G79" s="5">
        <v>44392</v>
      </c>
      <c r="H79" s="7">
        <v>33840</v>
      </c>
      <c r="I79" s="23">
        <f t="shared" si="6"/>
        <v>2820</v>
      </c>
      <c r="J79" s="22" t="s">
        <v>5</v>
      </c>
    </row>
    <row r="80" spans="1:10" ht="38.25" customHeight="1" x14ac:dyDescent="0.25">
      <c r="A80" s="1" t="s">
        <v>3</v>
      </c>
      <c r="B80" s="29" t="s">
        <v>338</v>
      </c>
      <c r="C80" s="28" t="s">
        <v>347</v>
      </c>
      <c r="D80" s="1" t="s">
        <v>343</v>
      </c>
      <c r="E80" s="2" t="s">
        <v>340</v>
      </c>
      <c r="F80" s="5">
        <v>44028</v>
      </c>
      <c r="G80" s="5">
        <v>44392</v>
      </c>
      <c r="H80" s="7">
        <v>15200</v>
      </c>
      <c r="I80" s="23">
        <f t="shared" si="6"/>
        <v>1266.6666666666667</v>
      </c>
      <c r="J80" s="22" t="s">
        <v>5</v>
      </c>
    </row>
    <row r="81" spans="1:10" ht="38.25" customHeight="1" x14ac:dyDescent="0.25">
      <c r="A81" s="1" t="s">
        <v>3</v>
      </c>
      <c r="B81" s="29" t="s">
        <v>339</v>
      </c>
      <c r="C81" s="28" t="s">
        <v>348</v>
      </c>
      <c r="D81" s="1" t="s">
        <v>344</v>
      </c>
      <c r="E81" s="2" t="s">
        <v>340</v>
      </c>
      <c r="F81" s="5">
        <v>44028</v>
      </c>
      <c r="G81" s="5">
        <v>44392</v>
      </c>
      <c r="H81" s="7">
        <v>66556</v>
      </c>
      <c r="I81" s="23">
        <f t="shared" ref="I81" si="7">H81/12</f>
        <v>5546.333333333333</v>
      </c>
      <c r="J81" s="22" t="s">
        <v>5</v>
      </c>
    </row>
    <row r="82" spans="1:10" ht="38.25" customHeight="1" x14ac:dyDescent="0.25">
      <c r="A82" s="22" t="s">
        <v>3</v>
      </c>
      <c r="B82" s="30" t="s">
        <v>353</v>
      </c>
      <c r="C82" s="34" t="s">
        <v>356</v>
      </c>
      <c r="D82" s="22" t="s">
        <v>355</v>
      </c>
      <c r="E82" s="32" t="s">
        <v>354</v>
      </c>
      <c r="F82" s="31">
        <v>43939</v>
      </c>
      <c r="G82" s="31">
        <v>44303</v>
      </c>
      <c r="H82" s="23">
        <v>150850</v>
      </c>
      <c r="I82" s="23">
        <f t="shared" ref="I82:I90" si="8">H82/12</f>
        <v>12570.833333333334</v>
      </c>
      <c r="J82" s="22" t="s">
        <v>5</v>
      </c>
    </row>
    <row r="83" spans="1:10" ht="38.25" customHeight="1" x14ac:dyDescent="0.25">
      <c r="A83" s="22" t="s">
        <v>3</v>
      </c>
      <c r="B83" s="32" t="s">
        <v>99</v>
      </c>
      <c r="C83" s="34" t="s">
        <v>373</v>
      </c>
      <c r="D83" s="22" t="s">
        <v>365</v>
      </c>
      <c r="E83" s="32" t="s">
        <v>361</v>
      </c>
      <c r="F83" s="31">
        <v>44052</v>
      </c>
      <c r="G83" s="31">
        <v>44416</v>
      </c>
      <c r="H83" s="33">
        <v>1530000</v>
      </c>
      <c r="I83" s="23">
        <f t="shared" si="8"/>
        <v>127500</v>
      </c>
      <c r="J83" s="22" t="s">
        <v>5</v>
      </c>
    </row>
    <row r="84" spans="1:10" ht="38.25" customHeight="1" x14ac:dyDescent="0.25">
      <c r="A84" s="22" t="s">
        <v>3</v>
      </c>
      <c r="B84" s="32" t="s">
        <v>103</v>
      </c>
      <c r="C84" s="34" t="s">
        <v>374</v>
      </c>
      <c r="D84" s="22" t="s">
        <v>366</v>
      </c>
      <c r="E84" s="32" t="s">
        <v>362</v>
      </c>
      <c r="F84" s="31">
        <v>44054</v>
      </c>
      <c r="G84" s="31">
        <v>44418</v>
      </c>
      <c r="H84" s="33">
        <v>437218.56</v>
      </c>
      <c r="I84" s="23">
        <f t="shared" si="8"/>
        <v>36434.879999999997</v>
      </c>
      <c r="J84" s="22" t="s">
        <v>5</v>
      </c>
    </row>
    <row r="85" spans="1:10" ht="38.25" customHeight="1" x14ac:dyDescent="0.25">
      <c r="A85" s="22" t="s">
        <v>3</v>
      </c>
      <c r="B85" s="32" t="s">
        <v>357</v>
      </c>
      <c r="C85" s="34" t="s">
        <v>375</v>
      </c>
      <c r="D85" s="22" t="s">
        <v>367</v>
      </c>
      <c r="E85" s="32" t="s">
        <v>102</v>
      </c>
      <c r="F85" s="31">
        <v>44062</v>
      </c>
      <c r="G85" s="31">
        <v>44426</v>
      </c>
      <c r="H85" s="33">
        <v>460790</v>
      </c>
      <c r="I85" s="23">
        <f t="shared" si="8"/>
        <v>38399.166666666664</v>
      </c>
      <c r="J85" s="22" t="s">
        <v>5</v>
      </c>
    </row>
    <row r="86" spans="1:10" ht="38.25" customHeight="1" x14ac:dyDescent="0.25">
      <c r="A86" s="22" t="s">
        <v>3</v>
      </c>
      <c r="B86" s="32" t="s">
        <v>358</v>
      </c>
      <c r="C86" s="34" t="s">
        <v>376</v>
      </c>
      <c r="D86" s="22" t="s">
        <v>368</v>
      </c>
      <c r="E86" s="32" t="s">
        <v>143</v>
      </c>
      <c r="F86" s="31">
        <v>44062</v>
      </c>
      <c r="G86" s="31">
        <v>44426</v>
      </c>
      <c r="H86" s="33">
        <v>37596</v>
      </c>
      <c r="I86" s="23">
        <f t="shared" si="8"/>
        <v>3133</v>
      </c>
      <c r="J86" s="22" t="s">
        <v>5</v>
      </c>
    </row>
    <row r="87" spans="1:10" ht="38.25" customHeight="1" x14ac:dyDescent="0.25">
      <c r="A87" s="22" t="s">
        <v>3</v>
      </c>
      <c r="B87" s="32" t="s">
        <v>359</v>
      </c>
      <c r="C87" s="34" t="s">
        <v>377</v>
      </c>
      <c r="D87" s="22" t="s">
        <v>369</v>
      </c>
      <c r="E87" s="32" t="s">
        <v>363</v>
      </c>
      <c r="F87" s="31">
        <v>44054</v>
      </c>
      <c r="G87" s="31">
        <v>44418</v>
      </c>
      <c r="H87" s="33">
        <v>22200</v>
      </c>
      <c r="I87" s="23">
        <f t="shared" si="8"/>
        <v>1850</v>
      </c>
      <c r="J87" s="22" t="s">
        <v>5</v>
      </c>
    </row>
    <row r="88" spans="1:10" ht="38.25" customHeight="1" x14ac:dyDescent="0.25">
      <c r="A88" s="22" t="s">
        <v>3</v>
      </c>
      <c r="B88" s="32" t="s">
        <v>360</v>
      </c>
      <c r="C88" s="34" t="s">
        <v>378</v>
      </c>
      <c r="D88" s="22" t="s">
        <v>370</v>
      </c>
      <c r="E88" s="32" t="s">
        <v>101</v>
      </c>
      <c r="F88" s="31">
        <v>44052</v>
      </c>
      <c r="G88" s="31">
        <v>44416</v>
      </c>
      <c r="H88" s="33">
        <v>120000</v>
      </c>
      <c r="I88" s="23">
        <f t="shared" si="8"/>
        <v>10000</v>
      </c>
      <c r="J88" s="22" t="s">
        <v>5</v>
      </c>
    </row>
    <row r="89" spans="1:10" ht="38.25" customHeight="1" x14ac:dyDescent="0.25">
      <c r="A89" s="22" t="s">
        <v>3</v>
      </c>
      <c r="B89" s="32" t="s">
        <v>147</v>
      </c>
      <c r="C89" s="34" t="s">
        <v>279</v>
      </c>
      <c r="D89" s="22" t="s">
        <v>371</v>
      </c>
      <c r="E89" s="32" t="s">
        <v>364</v>
      </c>
      <c r="F89" s="31">
        <v>44064</v>
      </c>
      <c r="G89" s="31">
        <v>44430</v>
      </c>
      <c r="H89" s="33">
        <v>358800</v>
      </c>
      <c r="I89" s="23">
        <f t="shared" si="8"/>
        <v>29900</v>
      </c>
      <c r="J89" s="22" t="s">
        <v>5</v>
      </c>
    </row>
    <row r="90" spans="1:10" ht="38.25" customHeight="1" x14ac:dyDescent="0.25">
      <c r="A90" s="22" t="s">
        <v>3</v>
      </c>
      <c r="B90" s="32" t="s">
        <v>58</v>
      </c>
      <c r="C90" s="34" t="s">
        <v>379</v>
      </c>
      <c r="D90" s="22" t="s">
        <v>372</v>
      </c>
      <c r="E90" s="35" t="s">
        <v>59</v>
      </c>
      <c r="F90" s="31">
        <v>44070</v>
      </c>
      <c r="G90" s="31">
        <v>44434</v>
      </c>
      <c r="H90" s="36">
        <v>51840</v>
      </c>
      <c r="I90" s="23">
        <f t="shared" si="8"/>
        <v>4320</v>
      </c>
      <c r="J90" s="22" t="s">
        <v>5</v>
      </c>
    </row>
    <row r="91" spans="1:10" ht="38.25" customHeight="1" x14ac:dyDescent="0.25">
      <c r="A91" s="22" t="s">
        <v>3</v>
      </c>
      <c r="B91" s="30" t="s">
        <v>26</v>
      </c>
      <c r="C91" s="34" t="s">
        <v>381</v>
      </c>
      <c r="D91" s="22" t="s">
        <v>380</v>
      </c>
      <c r="E91" s="32" t="s">
        <v>28</v>
      </c>
      <c r="F91" s="31">
        <v>44059</v>
      </c>
      <c r="G91" s="31">
        <v>44423</v>
      </c>
      <c r="H91" s="23">
        <v>15180</v>
      </c>
      <c r="I91" s="23">
        <f t="shared" ref="I91" si="9">H91/12</f>
        <v>1265</v>
      </c>
      <c r="J91" s="22" t="s">
        <v>5</v>
      </c>
    </row>
    <row r="92" spans="1:10" ht="38.25" customHeight="1" x14ac:dyDescent="0.25">
      <c r="A92" s="1" t="s">
        <v>3</v>
      </c>
      <c r="B92" s="2" t="s">
        <v>382</v>
      </c>
      <c r="C92" s="28" t="s">
        <v>393</v>
      </c>
      <c r="D92" s="1" t="s">
        <v>403</v>
      </c>
      <c r="E92" s="2" t="s">
        <v>423</v>
      </c>
      <c r="F92" s="5">
        <v>44058</v>
      </c>
      <c r="G92" s="5">
        <v>44422</v>
      </c>
      <c r="H92" s="59">
        <v>1831320</v>
      </c>
      <c r="I92" s="6">
        <v>152610</v>
      </c>
      <c r="J92" s="1" t="s">
        <v>5</v>
      </c>
    </row>
    <row r="93" spans="1:10" ht="38.25" customHeight="1" x14ac:dyDescent="0.25">
      <c r="A93" s="1" t="s">
        <v>3</v>
      </c>
      <c r="B93" s="9" t="s">
        <v>383</v>
      </c>
      <c r="C93" s="28" t="s">
        <v>394</v>
      </c>
      <c r="D93" s="1" t="s">
        <v>404</v>
      </c>
      <c r="E93" s="10" t="s">
        <v>424</v>
      </c>
      <c r="F93" s="11">
        <v>44082</v>
      </c>
      <c r="G93" s="11">
        <v>44446</v>
      </c>
      <c r="H93" s="60">
        <v>10638</v>
      </c>
      <c r="I93" s="6">
        <v>886.5</v>
      </c>
      <c r="J93" s="1" t="s">
        <v>5</v>
      </c>
    </row>
    <row r="94" spans="1:10" ht="38.25" customHeight="1" x14ac:dyDescent="0.25">
      <c r="A94" s="1" t="s">
        <v>3</v>
      </c>
      <c r="B94" s="2" t="s">
        <v>384</v>
      </c>
      <c r="C94" s="28" t="s">
        <v>395</v>
      </c>
      <c r="D94" s="1" t="s">
        <v>405</v>
      </c>
      <c r="E94" s="2" t="s">
        <v>112</v>
      </c>
      <c r="F94" s="5">
        <v>44083</v>
      </c>
      <c r="G94" s="5">
        <v>44447</v>
      </c>
      <c r="H94" s="7">
        <v>190234.44</v>
      </c>
      <c r="I94" s="6">
        <v>15852.87</v>
      </c>
      <c r="J94" s="1" t="s">
        <v>5</v>
      </c>
    </row>
    <row r="95" spans="1:10" ht="38.25" customHeight="1" x14ac:dyDescent="0.25">
      <c r="A95" s="1" t="s">
        <v>3</v>
      </c>
      <c r="B95" s="2" t="s">
        <v>55</v>
      </c>
      <c r="C95" s="28" t="s">
        <v>431</v>
      </c>
      <c r="D95" s="1" t="s">
        <v>406</v>
      </c>
      <c r="E95" s="8" t="s">
        <v>425</v>
      </c>
      <c r="F95" s="5">
        <v>44083</v>
      </c>
      <c r="G95" s="5">
        <v>44268</v>
      </c>
      <c r="H95" s="7">
        <v>305970</v>
      </c>
      <c r="I95" s="6">
        <v>25497.5</v>
      </c>
      <c r="J95" s="1" t="s">
        <v>438</v>
      </c>
    </row>
    <row r="96" spans="1:10" ht="38.25" customHeight="1" x14ac:dyDescent="0.25">
      <c r="A96" s="1" t="s">
        <v>3</v>
      </c>
      <c r="B96" s="2" t="s">
        <v>15</v>
      </c>
      <c r="C96" s="28" t="s">
        <v>432</v>
      </c>
      <c r="D96" s="1" t="s">
        <v>407</v>
      </c>
      <c r="E96" s="4" t="s">
        <v>119</v>
      </c>
      <c r="F96" s="5">
        <v>44134</v>
      </c>
      <c r="G96" s="5">
        <v>44498</v>
      </c>
      <c r="H96" s="59">
        <v>634920</v>
      </c>
      <c r="I96" s="6">
        <v>52910</v>
      </c>
      <c r="J96" s="1" t="s">
        <v>5</v>
      </c>
    </row>
    <row r="97" spans="1:10" ht="38.25" customHeight="1" x14ac:dyDescent="0.25">
      <c r="A97" s="1" t="s">
        <v>3</v>
      </c>
      <c r="B97" s="4" t="s">
        <v>120</v>
      </c>
      <c r="C97" s="28" t="s">
        <v>432</v>
      </c>
      <c r="D97" s="1" t="s">
        <v>408</v>
      </c>
      <c r="E97" s="4" t="s">
        <v>121</v>
      </c>
      <c r="F97" s="5">
        <v>44135</v>
      </c>
      <c r="G97" s="5">
        <v>44499</v>
      </c>
      <c r="H97" s="61">
        <v>45499.68</v>
      </c>
      <c r="I97" s="6">
        <v>3791.64</v>
      </c>
      <c r="J97" s="1" t="s">
        <v>5</v>
      </c>
    </row>
    <row r="98" spans="1:10" ht="38.25" customHeight="1" x14ac:dyDescent="0.25">
      <c r="A98" s="1" t="s">
        <v>3</v>
      </c>
      <c r="B98" s="8" t="s">
        <v>116</v>
      </c>
      <c r="C98" s="28" t="s">
        <v>433</v>
      </c>
      <c r="D98" s="1" t="s">
        <v>409</v>
      </c>
      <c r="E98" s="2" t="s">
        <v>426</v>
      </c>
      <c r="F98" s="5">
        <v>44111</v>
      </c>
      <c r="G98" s="5">
        <v>44475</v>
      </c>
      <c r="H98" s="59">
        <v>279999.96000000002</v>
      </c>
      <c r="I98" s="6">
        <v>23333.33</v>
      </c>
      <c r="J98" s="1" t="s">
        <v>5</v>
      </c>
    </row>
    <row r="99" spans="1:10" ht="38.25" customHeight="1" x14ac:dyDescent="0.25">
      <c r="A99" s="1" t="s">
        <v>3</v>
      </c>
      <c r="B99" s="2" t="s">
        <v>385</v>
      </c>
      <c r="C99" s="28" t="s">
        <v>434</v>
      </c>
      <c r="D99" s="1" t="s">
        <v>410</v>
      </c>
      <c r="E99" s="2" t="s">
        <v>426</v>
      </c>
      <c r="F99" s="5">
        <v>44111</v>
      </c>
      <c r="G99" s="5">
        <v>44475</v>
      </c>
      <c r="H99" s="59">
        <v>164396</v>
      </c>
      <c r="I99" s="6">
        <v>13699.66</v>
      </c>
      <c r="J99" s="1" t="s">
        <v>5</v>
      </c>
    </row>
    <row r="100" spans="1:10" ht="38.25" customHeight="1" x14ac:dyDescent="0.25">
      <c r="A100" s="1" t="s">
        <v>3</v>
      </c>
      <c r="B100" s="2" t="s">
        <v>386</v>
      </c>
      <c r="C100" s="28" t="s">
        <v>435</v>
      </c>
      <c r="D100" s="1" t="s">
        <v>411</v>
      </c>
      <c r="E100" s="2" t="s">
        <v>426</v>
      </c>
      <c r="F100" s="5">
        <v>44111</v>
      </c>
      <c r="G100" s="5">
        <v>44475</v>
      </c>
      <c r="H100" s="59">
        <v>148800</v>
      </c>
      <c r="I100" s="6">
        <v>12400</v>
      </c>
      <c r="J100" s="1" t="s">
        <v>5</v>
      </c>
    </row>
    <row r="101" spans="1:10" ht="38.25" customHeight="1" x14ac:dyDescent="0.25">
      <c r="A101" s="1" t="s">
        <v>3</v>
      </c>
      <c r="B101" s="8" t="s">
        <v>387</v>
      </c>
      <c r="C101" s="28" t="s">
        <v>277</v>
      </c>
      <c r="D101" s="1" t="s">
        <v>412</v>
      </c>
      <c r="E101" s="2" t="s">
        <v>426</v>
      </c>
      <c r="F101" s="5">
        <v>44111</v>
      </c>
      <c r="G101" s="5">
        <v>44475</v>
      </c>
      <c r="H101" s="59">
        <v>102300</v>
      </c>
      <c r="I101" s="6">
        <v>8525</v>
      </c>
      <c r="J101" s="1" t="s">
        <v>5</v>
      </c>
    </row>
    <row r="102" spans="1:10" ht="38.25" customHeight="1" x14ac:dyDescent="0.25">
      <c r="A102" s="1" t="s">
        <v>3</v>
      </c>
      <c r="B102" s="2" t="s">
        <v>388</v>
      </c>
      <c r="C102" s="28" t="s">
        <v>332</v>
      </c>
      <c r="D102" s="1" t="s">
        <v>413</v>
      </c>
      <c r="E102" s="2" t="s">
        <v>426</v>
      </c>
      <c r="F102" s="5">
        <v>44111</v>
      </c>
      <c r="G102" s="5">
        <v>44475</v>
      </c>
      <c r="H102" s="59">
        <v>319104.3</v>
      </c>
      <c r="I102" s="6">
        <v>26592.02</v>
      </c>
      <c r="J102" s="1" t="s">
        <v>5</v>
      </c>
    </row>
    <row r="103" spans="1:10" ht="38.25" customHeight="1" x14ac:dyDescent="0.25">
      <c r="A103" s="1" t="s">
        <v>3</v>
      </c>
      <c r="B103" s="8" t="s">
        <v>389</v>
      </c>
      <c r="C103" s="28" t="s">
        <v>436</v>
      </c>
      <c r="D103" s="1" t="s">
        <v>414</v>
      </c>
      <c r="E103" s="2" t="s">
        <v>426</v>
      </c>
      <c r="F103" s="5">
        <v>44111</v>
      </c>
      <c r="G103" s="5">
        <v>44475</v>
      </c>
      <c r="H103" s="59">
        <v>805299.8</v>
      </c>
      <c r="I103" s="6">
        <v>67108.31</v>
      </c>
      <c r="J103" s="1" t="s">
        <v>5</v>
      </c>
    </row>
    <row r="104" spans="1:10" ht="38.25" customHeight="1" x14ac:dyDescent="0.25">
      <c r="A104" s="1" t="s">
        <v>3</v>
      </c>
      <c r="B104" s="2" t="s">
        <v>109</v>
      </c>
      <c r="C104" s="28" t="s">
        <v>335</v>
      </c>
      <c r="D104" s="1" t="s">
        <v>415</v>
      </c>
      <c r="E104" s="2" t="s">
        <v>110</v>
      </c>
      <c r="F104" s="5">
        <v>44092</v>
      </c>
      <c r="G104" s="5">
        <v>44456</v>
      </c>
      <c r="H104" s="7">
        <v>2300182.08</v>
      </c>
      <c r="I104" s="6">
        <v>191681.83</v>
      </c>
      <c r="J104" s="1" t="s">
        <v>5</v>
      </c>
    </row>
    <row r="105" spans="1:10" ht="38.25" customHeight="1" x14ac:dyDescent="0.25">
      <c r="A105" s="1" t="s">
        <v>3</v>
      </c>
      <c r="B105" s="9" t="s">
        <v>39</v>
      </c>
      <c r="C105" s="58" t="s">
        <v>398</v>
      </c>
      <c r="D105" s="62" t="s">
        <v>416</v>
      </c>
      <c r="E105" s="10" t="s">
        <v>427</v>
      </c>
      <c r="F105" s="11">
        <v>44097</v>
      </c>
      <c r="G105" s="11">
        <v>44460</v>
      </c>
      <c r="H105" s="12">
        <v>21600</v>
      </c>
      <c r="I105" s="6">
        <v>1800</v>
      </c>
      <c r="J105" s="1" t="s">
        <v>5</v>
      </c>
    </row>
    <row r="106" spans="1:10" ht="38.25" customHeight="1" x14ac:dyDescent="0.25">
      <c r="A106" s="1" t="s">
        <v>3</v>
      </c>
      <c r="B106" s="9" t="s">
        <v>390</v>
      </c>
      <c r="C106" s="58" t="s">
        <v>399</v>
      </c>
      <c r="D106" s="62" t="s">
        <v>417</v>
      </c>
      <c r="E106" s="10" t="s">
        <v>428</v>
      </c>
      <c r="F106" s="11">
        <v>44097</v>
      </c>
      <c r="G106" s="11">
        <v>44460</v>
      </c>
      <c r="H106" s="12">
        <v>67200</v>
      </c>
      <c r="I106" s="6">
        <v>5600</v>
      </c>
      <c r="J106" s="1" t="s">
        <v>5</v>
      </c>
    </row>
    <row r="107" spans="1:10" ht="38.25" customHeight="1" x14ac:dyDescent="0.25">
      <c r="A107" s="1" t="s">
        <v>3</v>
      </c>
      <c r="B107" s="9" t="s">
        <v>391</v>
      </c>
      <c r="C107" s="58" t="s">
        <v>400</v>
      </c>
      <c r="D107" s="62" t="s">
        <v>418</v>
      </c>
      <c r="E107" s="10" t="s">
        <v>429</v>
      </c>
      <c r="F107" s="11">
        <v>44099</v>
      </c>
      <c r="G107" s="11">
        <v>44463</v>
      </c>
      <c r="H107" s="12">
        <v>455715.6</v>
      </c>
      <c r="I107" s="6">
        <v>37976.300000000003</v>
      </c>
      <c r="J107" s="1" t="s">
        <v>5</v>
      </c>
    </row>
    <row r="108" spans="1:10" ht="38.25" customHeight="1" x14ac:dyDescent="0.25">
      <c r="A108" s="1" t="s">
        <v>3</v>
      </c>
      <c r="B108" s="9" t="s">
        <v>68</v>
      </c>
      <c r="C108" s="58" t="s">
        <v>437</v>
      </c>
      <c r="D108" s="62" t="s">
        <v>419</v>
      </c>
      <c r="E108" s="10" t="s">
        <v>69</v>
      </c>
      <c r="F108" s="11">
        <v>44129</v>
      </c>
      <c r="G108" s="11">
        <v>44493</v>
      </c>
      <c r="H108" s="12">
        <v>8572.7999999999993</v>
      </c>
      <c r="I108" s="6">
        <v>714.4</v>
      </c>
      <c r="J108" s="1" t="s">
        <v>5</v>
      </c>
    </row>
    <row r="109" spans="1:10" ht="38.25" customHeight="1" x14ac:dyDescent="0.25">
      <c r="A109" s="1" t="s">
        <v>3</v>
      </c>
      <c r="B109" s="9" t="s">
        <v>117</v>
      </c>
      <c r="C109" s="58" t="s">
        <v>401</v>
      </c>
      <c r="D109" s="62" t="s">
        <v>420</v>
      </c>
      <c r="E109" s="10" t="s">
        <v>118</v>
      </c>
      <c r="F109" s="11">
        <v>44113</v>
      </c>
      <c r="G109" s="11">
        <v>44477</v>
      </c>
      <c r="H109" s="12">
        <v>47178.05</v>
      </c>
      <c r="I109" s="6">
        <v>3931.5</v>
      </c>
      <c r="J109" s="1" t="s">
        <v>5</v>
      </c>
    </row>
    <row r="110" spans="1:10" ht="38.25" customHeight="1" x14ac:dyDescent="0.25">
      <c r="A110" s="1" t="s">
        <v>3</v>
      </c>
      <c r="B110" s="2" t="s">
        <v>392</v>
      </c>
      <c r="C110" s="3" t="s">
        <v>402</v>
      </c>
      <c r="D110" s="3" t="s">
        <v>421</v>
      </c>
      <c r="E110" s="2" t="s">
        <v>430</v>
      </c>
      <c r="F110" s="63">
        <v>44117</v>
      </c>
      <c r="G110" s="63">
        <v>44481</v>
      </c>
      <c r="H110" s="61">
        <v>17400</v>
      </c>
      <c r="I110" s="6">
        <v>1450</v>
      </c>
      <c r="J110" s="1" t="s">
        <v>5</v>
      </c>
    </row>
    <row r="111" spans="1:10" ht="38.25" customHeight="1" x14ac:dyDescent="0.25">
      <c r="A111" s="1" t="s">
        <v>3</v>
      </c>
      <c r="B111" s="2" t="s">
        <v>130</v>
      </c>
      <c r="C111" s="3" t="s">
        <v>294</v>
      </c>
      <c r="D111" s="1" t="s">
        <v>422</v>
      </c>
      <c r="E111" s="2" t="s">
        <v>132</v>
      </c>
      <c r="F111" s="63">
        <v>44166</v>
      </c>
      <c r="G111" s="63">
        <v>44530</v>
      </c>
      <c r="H111" s="61">
        <v>17280</v>
      </c>
      <c r="I111" s="6">
        <v>1440</v>
      </c>
      <c r="J111" s="1" t="s">
        <v>5</v>
      </c>
    </row>
    <row r="112" spans="1:10" ht="38.25" customHeight="1" x14ac:dyDescent="0.25">
      <c r="A112" s="21" t="s">
        <v>3</v>
      </c>
      <c r="B112" s="8" t="s">
        <v>114</v>
      </c>
      <c r="C112" s="3" t="s">
        <v>440</v>
      </c>
      <c r="D112" s="1" t="s">
        <v>442</v>
      </c>
      <c r="E112" s="8" t="s">
        <v>115</v>
      </c>
      <c r="F112" s="5">
        <v>44127</v>
      </c>
      <c r="G112" s="5">
        <v>44491</v>
      </c>
      <c r="H112" s="14">
        <v>136800</v>
      </c>
      <c r="I112" s="6">
        <v>11400</v>
      </c>
      <c r="J112" s="1" t="s">
        <v>5</v>
      </c>
    </row>
    <row r="113" spans="1:10" ht="38.25" customHeight="1" x14ac:dyDescent="0.25">
      <c r="A113" s="1" t="s">
        <v>3</v>
      </c>
      <c r="B113" s="2" t="s">
        <v>24</v>
      </c>
      <c r="C113" s="3" t="s">
        <v>439</v>
      </c>
      <c r="D113" s="1" t="s">
        <v>441</v>
      </c>
      <c r="E113" s="4" t="s">
        <v>30</v>
      </c>
      <c r="F113" s="5">
        <v>44132</v>
      </c>
      <c r="G113" s="5">
        <v>44496</v>
      </c>
      <c r="H113" s="6">
        <v>532650</v>
      </c>
      <c r="I113" s="6">
        <v>44387.5</v>
      </c>
      <c r="J113" s="1" t="s">
        <v>5</v>
      </c>
    </row>
    <row r="114" spans="1:10" ht="38.25" customHeight="1" x14ac:dyDescent="0.25">
      <c r="A114" s="64" t="s">
        <v>3</v>
      </c>
      <c r="B114" s="32" t="s">
        <v>443</v>
      </c>
      <c r="C114" s="43" t="s">
        <v>448</v>
      </c>
      <c r="D114" s="22" t="s">
        <v>465</v>
      </c>
      <c r="E114" s="32" t="s">
        <v>488</v>
      </c>
      <c r="F114" s="31">
        <v>44146</v>
      </c>
      <c r="G114" s="31">
        <v>44510</v>
      </c>
      <c r="H114" s="23">
        <v>84000</v>
      </c>
      <c r="I114" s="23">
        <v>7000</v>
      </c>
      <c r="J114" s="22" t="s">
        <v>5</v>
      </c>
    </row>
    <row r="115" spans="1:10" ht="38.25" customHeight="1" x14ac:dyDescent="0.25">
      <c r="A115" s="64" t="s">
        <v>3</v>
      </c>
      <c r="B115" s="65" t="s">
        <v>444</v>
      </c>
      <c r="C115" s="43" t="s">
        <v>449</v>
      </c>
      <c r="D115" s="22" t="s">
        <v>466</v>
      </c>
      <c r="E115" s="66" t="s">
        <v>489</v>
      </c>
      <c r="F115" s="67">
        <v>44138</v>
      </c>
      <c r="G115" s="67">
        <v>44502</v>
      </c>
      <c r="H115" s="33">
        <v>468000</v>
      </c>
      <c r="I115" s="23">
        <v>39000</v>
      </c>
      <c r="J115" s="22" t="s">
        <v>5</v>
      </c>
    </row>
    <row r="116" spans="1:10" ht="38.25" customHeight="1" x14ac:dyDescent="0.25">
      <c r="A116" s="64" t="s">
        <v>3</v>
      </c>
      <c r="B116" s="32" t="s">
        <v>70</v>
      </c>
      <c r="C116" s="34" t="s">
        <v>396</v>
      </c>
      <c r="D116" s="22" t="s">
        <v>467</v>
      </c>
      <c r="E116" s="32" t="s">
        <v>71</v>
      </c>
      <c r="F116" s="31">
        <v>44141</v>
      </c>
      <c r="G116" s="31">
        <v>44505</v>
      </c>
      <c r="H116" s="44">
        <v>4842</v>
      </c>
      <c r="I116" s="23">
        <v>403.5</v>
      </c>
      <c r="J116" s="22" t="s">
        <v>5</v>
      </c>
    </row>
    <row r="117" spans="1:10" ht="38.25" customHeight="1" x14ac:dyDescent="0.25">
      <c r="A117" s="64" t="s">
        <v>3</v>
      </c>
      <c r="B117" s="32" t="s">
        <v>126</v>
      </c>
      <c r="C117" s="43" t="s">
        <v>450</v>
      </c>
      <c r="D117" s="22" t="s">
        <v>468</v>
      </c>
      <c r="E117" s="32" t="s">
        <v>127</v>
      </c>
      <c r="F117" s="31">
        <v>44156</v>
      </c>
      <c r="G117" s="31">
        <v>44520</v>
      </c>
      <c r="H117" s="23">
        <v>171580</v>
      </c>
      <c r="I117" s="23">
        <v>14298.33</v>
      </c>
      <c r="J117" s="22" t="s">
        <v>5</v>
      </c>
    </row>
    <row r="118" spans="1:10" ht="38.25" customHeight="1" x14ac:dyDescent="0.25">
      <c r="A118" s="64" t="s">
        <v>3</v>
      </c>
      <c r="B118" s="32" t="s">
        <v>128</v>
      </c>
      <c r="C118" s="68" t="s">
        <v>451</v>
      </c>
      <c r="D118" s="22" t="s">
        <v>469</v>
      </c>
      <c r="E118" s="32" t="s">
        <v>127</v>
      </c>
      <c r="F118" s="31">
        <v>44156</v>
      </c>
      <c r="G118" s="31">
        <v>44520</v>
      </c>
      <c r="H118" s="23">
        <v>5083</v>
      </c>
      <c r="I118" s="23">
        <v>423.58</v>
      </c>
      <c r="J118" s="22" t="s">
        <v>5</v>
      </c>
    </row>
    <row r="119" spans="1:10" ht="38.25" customHeight="1" x14ac:dyDescent="0.25">
      <c r="A119" s="64" t="s">
        <v>3</v>
      </c>
      <c r="B119" s="69" t="s">
        <v>129</v>
      </c>
      <c r="C119" s="43" t="s">
        <v>452</v>
      </c>
      <c r="D119" s="22" t="s">
        <v>470</v>
      </c>
      <c r="E119" s="69" t="s">
        <v>127</v>
      </c>
      <c r="F119" s="31">
        <v>44156</v>
      </c>
      <c r="G119" s="31">
        <v>44520</v>
      </c>
      <c r="H119" s="23">
        <v>54765.5</v>
      </c>
      <c r="I119" s="23">
        <v>4563.79</v>
      </c>
      <c r="J119" s="22" t="s">
        <v>5</v>
      </c>
    </row>
    <row r="120" spans="1:10" ht="38.25" customHeight="1" x14ac:dyDescent="0.25">
      <c r="A120" s="64" t="s">
        <v>3</v>
      </c>
      <c r="B120" s="32" t="s">
        <v>445</v>
      </c>
      <c r="C120" s="43" t="s">
        <v>453</v>
      </c>
      <c r="D120" s="22" t="s">
        <v>471</v>
      </c>
      <c r="E120" s="35" t="s">
        <v>493</v>
      </c>
      <c r="F120" s="31">
        <v>44175</v>
      </c>
      <c r="G120" s="31">
        <v>44264</v>
      </c>
      <c r="H120" s="33">
        <v>13950</v>
      </c>
      <c r="I120" s="23">
        <v>4650</v>
      </c>
      <c r="J120" s="22" t="s">
        <v>148</v>
      </c>
    </row>
    <row r="121" spans="1:10" ht="38.25" customHeight="1" x14ac:dyDescent="0.25">
      <c r="A121" s="64" t="s">
        <v>3</v>
      </c>
      <c r="B121" s="32" t="s">
        <v>34</v>
      </c>
      <c r="C121" s="43" t="s">
        <v>454</v>
      </c>
      <c r="D121" s="22" t="s">
        <v>472</v>
      </c>
      <c r="E121" s="35" t="s">
        <v>35</v>
      </c>
      <c r="F121" s="31">
        <v>44145</v>
      </c>
      <c r="G121" s="31">
        <v>44509</v>
      </c>
      <c r="H121" s="44">
        <v>418970</v>
      </c>
      <c r="I121" s="23">
        <v>34914.160000000003</v>
      </c>
      <c r="J121" s="22" t="s">
        <v>5</v>
      </c>
    </row>
    <row r="122" spans="1:10" ht="38.25" customHeight="1" x14ac:dyDescent="0.25">
      <c r="A122" s="64" t="s">
        <v>3</v>
      </c>
      <c r="B122" s="32" t="s">
        <v>141</v>
      </c>
      <c r="C122" s="43" t="s">
        <v>455</v>
      </c>
      <c r="D122" s="22" t="s">
        <v>473</v>
      </c>
      <c r="E122" s="35" t="s">
        <v>142</v>
      </c>
      <c r="F122" s="31">
        <v>44162</v>
      </c>
      <c r="G122" s="31">
        <v>44526</v>
      </c>
      <c r="H122" s="44">
        <v>153408</v>
      </c>
      <c r="I122" s="23">
        <v>12784</v>
      </c>
      <c r="J122" s="22" t="s">
        <v>5</v>
      </c>
    </row>
    <row r="123" spans="1:10" ht="38.25" customHeight="1" x14ac:dyDescent="0.25">
      <c r="A123" s="64" t="s">
        <v>3</v>
      </c>
      <c r="B123" s="35" t="s">
        <v>124</v>
      </c>
      <c r="C123" s="43" t="s">
        <v>456</v>
      </c>
      <c r="D123" s="22" t="s">
        <v>474</v>
      </c>
      <c r="E123" s="32" t="s">
        <v>125</v>
      </c>
      <c r="F123" s="31">
        <v>44161</v>
      </c>
      <c r="G123" s="31">
        <v>44525</v>
      </c>
      <c r="H123" s="23">
        <v>196500</v>
      </c>
      <c r="I123" s="23">
        <v>16375</v>
      </c>
      <c r="J123" s="22" t="s">
        <v>5</v>
      </c>
    </row>
    <row r="124" spans="1:10" ht="38.25" customHeight="1" x14ac:dyDescent="0.25">
      <c r="A124" s="64" t="s">
        <v>3</v>
      </c>
      <c r="B124" s="35" t="s">
        <v>36</v>
      </c>
      <c r="C124" s="43" t="s">
        <v>457</v>
      </c>
      <c r="D124" s="22" t="s">
        <v>475</v>
      </c>
      <c r="E124" s="35" t="s">
        <v>37</v>
      </c>
      <c r="F124" s="31">
        <v>44173</v>
      </c>
      <c r="G124" s="31">
        <v>44537</v>
      </c>
      <c r="H124" s="23">
        <v>3240</v>
      </c>
      <c r="I124" s="23">
        <v>270</v>
      </c>
      <c r="J124" s="22" t="s">
        <v>5</v>
      </c>
    </row>
    <row r="125" spans="1:10" ht="38.25" customHeight="1" x14ac:dyDescent="0.25">
      <c r="A125" s="64" t="s">
        <v>3</v>
      </c>
      <c r="B125" s="32" t="s">
        <v>135</v>
      </c>
      <c r="C125" s="43" t="s">
        <v>458</v>
      </c>
      <c r="D125" s="22" t="s">
        <v>476</v>
      </c>
      <c r="E125" s="35" t="s">
        <v>136</v>
      </c>
      <c r="F125" s="31">
        <v>44187</v>
      </c>
      <c r="G125" s="31">
        <v>44551</v>
      </c>
      <c r="H125" s="44">
        <v>236300</v>
      </c>
      <c r="I125" s="23">
        <v>19691.66</v>
      </c>
      <c r="J125" s="22" t="s">
        <v>5</v>
      </c>
    </row>
    <row r="126" spans="1:10" ht="38.25" customHeight="1" x14ac:dyDescent="0.25">
      <c r="A126" s="64" t="s">
        <v>3</v>
      </c>
      <c r="B126" s="32" t="s">
        <v>99</v>
      </c>
      <c r="C126" s="43" t="s">
        <v>459</v>
      </c>
      <c r="D126" s="22" t="s">
        <v>477</v>
      </c>
      <c r="E126" s="35" t="s">
        <v>100</v>
      </c>
      <c r="F126" s="31">
        <v>44160</v>
      </c>
      <c r="G126" s="31">
        <v>44524</v>
      </c>
      <c r="H126" s="44">
        <v>40200</v>
      </c>
      <c r="I126" s="23">
        <v>3350</v>
      </c>
      <c r="J126" s="22" t="s">
        <v>5</v>
      </c>
    </row>
    <row r="127" spans="1:10" ht="38.25" customHeight="1" x14ac:dyDescent="0.25">
      <c r="A127" s="64" t="s">
        <v>3</v>
      </c>
      <c r="B127" s="32" t="s">
        <v>123</v>
      </c>
      <c r="C127" s="43" t="s">
        <v>277</v>
      </c>
      <c r="D127" s="22" t="s">
        <v>478</v>
      </c>
      <c r="E127" s="35" t="s">
        <v>113</v>
      </c>
      <c r="F127" s="31">
        <v>44140</v>
      </c>
      <c r="G127" s="31">
        <v>44504</v>
      </c>
      <c r="H127" s="44">
        <v>59200</v>
      </c>
      <c r="I127" s="23">
        <v>4933.33</v>
      </c>
      <c r="J127" s="22" t="s">
        <v>5</v>
      </c>
    </row>
    <row r="128" spans="1:10" ht="38.25" customHeight="1" x14ac:dyDescent="0.25">
      <c r="A128" s="64" t="s">
        <v>3</v>
      </c>
      <c r="B128" s="32" t="s">
        <v>64</v>
      </c>
      <c r="C128" s="43" t="s">
        <v>460</v>
      </c>
      <c r="D128" s="22" t="s">
        <v>479</v>
      </c>
      <c r="E128" s="35" t="s">
        <v>113</v>
      </c>
      <c r="F128" s="31">
        <v>44140</v>
      </c>
      <c r="G128" s="31">
        <v>44504</v>
      </c>
      <c r="H128" s="33">
        <v>100705.5</v>
      </c>
      <c r="I128" s="23">
        <v>8392.1200000000008</v>
      </c>
      <c r="J128" s="22" t="s">
        <v>5</v>
      </c>
    </row>
    <row r="129" spans="1:10" ht="38.25" customHeight="1" x14ac:dyDescent="0.25">
      <c r="A129" s="64" t="s">
        <v>3</v>
      </c>
      <c r="B129" s="32" t="s">
        <v>65</v>
      </c>
      <c r="C129" s="43" t="s">
        <v>461</v>
      </c>
      <c r="D129" s="22" t="s">
        <v>480</v>
      </c>
      <c r="E129" s="35" t="s">
        <v>113</v>
      </c>
      <c r="F129" s="31">
        <v>44140</v>
      </c>
      <c r="G129" s="31">
        <v>44504</v>
      </c>
      <c r="H129" s="44">
        <v>1475520</v>
      </c>
      <c r="I129" s="23">
        <v>122960</v>
      </c>
      <c r="J129" s="22" t="s">
        <v>5</v>
      </c>
    </row>
    <row r="130" spans="1:10" ht="38.25" customHeight="1" x14ac:dyDescent="0.25">
      <c r="A130" s="64" t="s">
        <v>3</v>
      </c>
      <c r="B130" s="32" t="s">
        <v>67</v>
      </c>
      <c r="C130" s="43" t="s">
        <v>462</v>
      </c>
      <c r="D130" s="22" t="s">
        <v>481</v>
      </c>
      <c r="E130" s="35" t="s">
        <v>113</v>
      </c>
      <c r="F130" s="31">
        <v>44140</v>
      </c>
      <c r="G130" s="31">
        <v>44504</v>
      </c>
      <c r="H130" s="44">
        <v>1198000.3999999999</v>
      </c>
      <c r="I130" s="23">
        <v>99833.36</v>
      </c>
      <c r="J130" s="22" t="s">
        <v>5</v>
      </c>
    </row>
    <row r="131" spans="1:10" ht="38.25" customHeight="1" x14ac:dyDescent="0.25">
      <c r="A131" s="64" t="s">
        <v>3</v>
      </c>
      <c r="B131" s="32" t="s">
        <v>42</v>
      </c>
      <c r="C131" s="43" t="s">
        <v>312</v>
      </c>
      <c r="D131" s="22" t="s">
        <v>482</v>
      </c>
      <c r="E131" s="35" t="s">
        <v>43</v>
      </c>
      <c r="F131" s="31">
        <v>44157</v>
      </c>
      <c r="G131" s="31">
        <v>44521</v>
      </c>
      <c r="H131" s="44">
        <v>65988</v>
      </c>
      <c r="I131" s="23">
        <v>5499</v>
      </c>
      <c r="J131" s="22" t="s">
        <v>5</v>
      </c>
    </row>
    <row r="132" spans="1:10" ht="38.25" customHeight="1" x14ac:dyDescent="0.25">
      <c r="A132" s="64" t="s">
        <v>3</v>
      </c>
      <c r="B132" s="32" t="s">
        <v>446</v>
      </c>
      <c r="C132" s="43" t="s">
        <v>463</v>
      </c>
      <c r="D132" s="22" t="s">
        <v>483</v>
      </c>
      <c r="E132" s="35" t="s">
        <v>490</v>
      </c>
      <c r="F132" s="31">
        <v>44183</v>
      </c>
      <c r="G132" s="31">
        <v>44364</v>
      </c>
      <c r="H132" s="33">
        <v>228750</v>
      </c>
      <c r="I132" s="23">
        <v>38125</v>
      </c>
      <c r="J132" s="22" t="s">
        <v>82</v>
      </c>
    </row>
    <row r="133" spans="1:10" ht="38.25" customHeight="1" x14ac:dyDescent="0.25">
      <c r="A133" s="64" t="s">
        <v>3</v>
      </c>
      <c r="B133" s="35" t="s">
        <v>447</v>
      </c>
      <c r="C133" s="43" t="s">
        <v>464</v>
      </c>
      <c r="D133" s="22" t="s">
        <v>484</v>
      </c>
      <c r="E133" s="70" t="s">
        <v>491</v>
      </c>
      <c r="F133" s="31">
        <v>44172</v>
      </c>
      <c r="G133" s="31">
        <v>44536</v>
      </c>
      <c r="H133" s="23">
        <v>490358</v>
      </c>
      <c r="I133" s="23">
        <v>40863.160000000003</v>
      </c>
      <c r="J133" s="22" t="s">
        <v>5</v>
      </c>
    </row>
    <row r="134" spans="1:10" ht="38.25" customHeight="1" x14ac:dyDescent="0.25">
      <c r="A134" s="64" t="s">
        <v>3</v>
      </c>
      <c r="B134" s="35" t="s">
        <v>131</v>
      </c>
      <c r="C134" s="43" t="s">
        <v>247</v>
      </c>
      <c r="D134" s="22" t="s">
        <v>485</v>
      </c>
      <c r="E134" s="35" t="s">
        <v>133</v>
      </c>
      <c r="F134" s="31">
        <v>44179</v>
      </c>
      <c r="G134" s="31">
        <v>44543</v>
      </c>
      <c r="H134" s="71">
        <v>1500000</v>
      </c>
      <c r="I134" s="23">
        <v>125000</v>
      </c>
      <c r="J134" s="22" t="s">
        <v>5</v>
      </c>
    </row>
    <row r="135" spans="1:10" ht="38.25" customHeight="1" x14ac:dyDescent="0.25">
      <c r="A135" s="64" t="s">
        <v>3</v>
      </c>
      <c r="B135" s="32" t="s">
        <v>305</v>
      </c>
      <c r="C135" s="43" t="s">
        <v>313</v>
      </c>
      <c r="D135" s="22" t="s">
        <v>486</v>
      </c>
      <c r="E135" s="35" t="s">
        <v>307</v>
      </c>
      <c r="F135" s="31">
        <v>44166</v>
      </c>
      <c r="G135" s="31">
        <v>44396</v>
      </c>
      <c r="H135" s="72">
        <v>1033200</v>
      </c>
      <c r="I135" s="23">
        <v>86100</v>
      </c>
      <c r="J135" s="22" t="s">
        <v>492</v>
      </c>
    </row>
    <row r="136" spans="1:10" ht="38.25" customHeight="1" x14ac:dyDescent="0.25">
      <c r="A136" s="64" t="s">
        <v>3</v>
      </c>
      <c r="B136" s="32" t="s">
        <v>24</v>
      </c>
      <c r="C136" s="43" t="s">
        <v>439</v>
      </c>
      <c r="D136" s="22" t="s">
        <v>487</v>
      </c>
      <c r="E136" s="32" t="s">
        <v>134</v>
      </c>
      <c r="F136" s="31">
        <v>44167</v>
      </c>
      <c r="G136" s="31">
        <v>44531</v>
      </c>
      <c r="H136" s="72">
        <v>394285.2</v>
      </c>
      <c r="I136" s="23">
        <v>32857.1</v>
      </c>
      <c r="J136" s="22" t="s">
        <v>5</v>
      </c>
    </row>
    <row r="137" spans="1:10" ht="38.25" customHeight="1" x14ac:dyDescent="0.25">
      <c r="A137" s="64" t="s">
        <v>3</v>
      </c>
      <c r="B137" s="32" t="s">
        <v>494</v>
      </c>
      <c r="C137" s="43" t="s">
        <v>505</v>
      </c>
      <c r="D137" s="22" t="s">
        <v>497</v>
      </c>
      <c r="E137" s="35" t="s">
        <v>503</v>
      </c>
      <c r="F137" s="31">
        <v>44175</v>
      </c>
      <c r="G137" s="31">
        <v>44539</v>
      </c>
      <c r="H137" s="48">
        <v>4072.72</v>
      </c>
      <c r="I137" s="23">
        <v>339.33</v>
      </c>
      <c r="J137" s="22" t="s">
        <v>5</v>
      </c>
    </row>
    <row r="138" spans="1:10" ht="38.25" customHeight="1" x14ac:dyDescent="0.25">
      <c r="A138" s="64" t="s">
        <v>3</v>
      </c>
      <c r="B138" s="35" t="s">
        <v>19</v>
      </c>
      <c r="C138" s="34" t="s">
        <v>506</v>
      </c>
      <c r="D138" s="22" t="s">
        <v>498</v>
      </c>
      <c r="E138" s="35" t="s">
        <v>38</v>
      </c>
      <c r="F138" s="31">
        <v>44180</v>
      </c>
      <c r="G138" s="31">
        <v>44269</v>
      </c>
      <c r="H138" s="73">
        <v>231778.18</v>
      </c>
      <c r="I138" s="23">
        <v>77259.39</v>
      </c>
      <c r="J138" s="22" t="s">
        <v>148</v>
      </c>
    </row>
    <row r="139" spans="1:10" ht="38.25" customHeight="1" x14ac:dyDescent="0.25">
      <c r="A139" s="64" t="s">
        <v>3</v>
      </c>
      <c r="B139" s="32" t="s">
        <v>495</v>
      </c>
      <c r="C139" s="34" t="s">
        <v>280</v>
      </c>
      <c r="D139" s="22" t="s">
        <v>499</v>
      </c>
      <c r="E139" s="35" t="s">
        <v>113</v>
      </c>
      <c r="F139" s="31">
        <v>44217</v>
      </c>
      <c r="G139" s="31">
        <v>44581</v>
      </c>
      <c r="H139" s="36">
        <v>106522.05</v>
      </c>
      <c r="I139" s="23">
        <v>8876.83</v>
      </c>
      <c r="J139" s="22" t="s">
        <v>5</v>
      </c>
    </row>
    <row r="140" spans="1:10" ht="38.25" customHeight="1" x14ac:dyDescent="0.25">
      <c r="A140" s="64" t="s">
        <v>3</v>
      </c>
      <c r="B140" s="32" t="s">
        <v>72</v>
      </c>
      <c r="C140" s="34" t="s">
        <v>507</v>
      </c>
      <c r="D140" s="22" t="s">
        <v>500</v>
      </c>
      <c r="E140" s="35" t="s">
        <v>73</v>
      </c>
      <c r="F140" s="31">
        <v>44207</v>
      </c>
      <c r="G140" s="31">
        <v>44571</v>
      </c>
      <c r="H140" s="44">
        <v>3072</v>
      </c>
      <c r="I140" s="23">
        <v>256</v>
      </c>
      <c r="J140" s="22" t="s">
        <v>5</v>
      </c>
    </row>
    <row r="141" spans="1:10" ht="38.25" customHeight="1" x14ac:dyDescent="0.25">
      <c r="A141" s="64" t="s">
        <v>3</v>
      </c>
      <c r="B141" s="32" t="s">
        <v>210</v>
      </c>
      <c r="C141" s="34" t="s">
        <v>212</v>
      </c>
      <c r="D141" s="22" t="s">
        <v>501</v>
      </c>
      <c r="E141" s="32" t="s">
        <v>211</v>
      </c>
      <c r="F141" s="31">
        <v>44195</v>
      </c>
      <c r="G141" s="31">
        <v>44338</v>
      </c>
      <c r="H141" s="44">
        <v>2691.24</v>
      </c>
      <c r="I141" s="23">
        <v>224.27</v>
      </c>
      <c r="J141" s="22" t="s">
        <v>508</v>
      </c>
    </row>
    <row r="142" spans="1:10" ht="38.25" customHeight="1" x14ac:dyDescent="0.25">
      <c r="A142" s="64" t="s">
        <v>3</v>
      </c>
      <c r="B142" s="32" t="s">
        <v>496</v>
      </c>
      <c r="C142" s="34" t="s">
        <v>454</v>
      </c>
      <c r="D142" s="22" t="s">
        <v>502</v>
      </c>
      <c r="E142" s="32" t="s">
        <v>504</v>
      </c>
      <c r="F142" s="31">
        <v>44151</v>
      </c>
      <c r="G142" s="31">
        <v>44515</v>
      </c>
      <c r="H142" s="33">
        <v>3540</v>
      </c>
      <c r="I142" s="23">
        <v>295</v>
      </c>
      <c r="J142" s="22" t="s">
        <v>5</v>
      </c>
    </row>
    <row r="143" spans="1:10" ht="38.25" customHeight="1" x14ac:dyDescent="0.25">
      <c r="A143" s="64" t="s">
        <v>3</v>
      </c>
      <c r="B143" s="81" t="s">
        <v>509</v>
      </c>
      <c r="C143" s="82" t="s">
        <v>510</v>
      </c>
      <c r="D143" s="82" t="s">
        <v>511</v>
      </c>
      <c r="E143" s="83" t="s">
        <v>512</v>
      </c>
      <c r="F143" s="84">
        <v>44209</v>
      </c>
      <c r="G143" s="84">
        <v>44573</v>
      </c>
      <c r="H143" s="85">
        <v>3855332.12</v>
      </c>
      <c r="I143" s="23">
        <v>321277.67</v>
      </c>
      <c r="J143" s="22" t="s">
        <v>5</v>
      </c>
    </row>
    <row r="144" spans="1:10" ht="38.25" customHeight="1" x14ac:dyDescent="0.2">
      <c r="A144" s="64" t="s">
        <v>3</v>
      </c>
      <c r="B144" s="47" t="s">
        <v>513</v>
      </c>
      <c r="C144" s="43" t="s">
        <v>515</v>
      </c>
      <c r="D144" s="43" t="s">
        <v>514</v>
      </c>
      <c r="E144" s="86" t="s">
        <v>516</v>
      </c>
      <c r="F144" s="31">
        <v>44210</v>
      </c>
      <c r="G144" s="31">
        <v>44574</v>
      </c>
      <c r="H144" s="33">
        <v>0</v>
      </c>
      <c r="I144" s="23">
        <v>0</v>
      </c>
      <c r="J144" s="22" t="s">
        <v>517</v>
      </c>
    </row>
    <row r="145" spans="1:10" ht="38.25" customHeight="1" x14ac:dyDescent="0.25">
      <c r="A145" s="64" t="s">
        <v>3</v>
      </c>
      <c r="B145" s="32" t="s">
        <v>509</v>
      </c>
      <c r="C145" s="43" t="s">
        <v>510</v>
      </c>
      <c r="D145" s="43" t="s">
        <v>518</v>
      </c>
      <c r="E145" s="32" t="s">
        <v>519</v>
      </c>
      <c r="F145" s="31">
        <v>44215</v>
      </c>
      <c r="G145" s="31">
        <v>44304</v>
      </c>
      <c r="H145" s="87">
        <v>300000</v>
      </c>
      <c r="I145" s="23">
        <v>100000</v>
      </c>
      <c r="J145" s="22" t="s">
        <v>148</v>
      </c>
    </row>
    <row r="146" spans="1:10" ht="38.25" customHeight="1" x14ac:dyDescent="0.25">
      <c r="A146" s="64" t="s">
        <v>3</v>
      </c>
      <c r="B146" s="81" t="s">
        <v>41</v>
      </c>
      <c r="C146" s="82" t="s">
        <v>521</v>
      </c>
      <c r="D146" s="82" t="s">
        <v>520</v>
      </c>
      <c r="E146" s="81" t="s">
        <v>92</v>
      </c>
      <c r="F146" s="84">
        <v>44225</v>
      </c>
      <c r="G146" s="84">
        <v>44589</v>
      </c>
      <c r="H146" s="87">
        <v>2808000</v>
      </c>
      <c r="I146" s="23">
        <v>234000</v>
      </c>
      <c r="J146" s="22" t="s">
        <v>5</v>
      </c>
    </row>
    <row r="147" spans="1:10" ht="38.25" customHeight="1" x14ac:dyDescent="0.25">
      <c r="A147" s="64" t="s">
        <v>3</v>
      </c>
      <c r="B147" s="32" t="s">
        <v>145</v>
      </c>
      <c r="C147" s="43" t="s">
        <v>522</v>
      </c>
      <c r="D147" s="43" t="s">
        <v>523</v>
      </c>
      <c r="E147" s="32" t="s">
        <v>146</v>
      </c>
      <c r="F147" s="31">
        <v>44203</v>
      </c>
      <c r="G147" s="31">
        <v>44567</v>
      </c>
      <c r="H147" s="88">
        <v>48955.27</v>
      </c>
      <c r="I147" s="23">
        <v>4079.6</v>
      </c>
      <c r="J147" s="22" t="s">
        <v>5</v>
      </c>
    </row>
    <row r="148" spans="1:10" ht="38.25" customHeight="1" x14ac:dyDescent="0.25">
      <c r="A148" s="64" t="s">
        <v>3</v>
      </c>
      <c r="B148" s="89" t="s">
        <v>524</v>
      </c>
      <c r="C148" s="31" t="s">
        <v>525</v>
      </c>
      <c r="D148" s="82" t="s">
        <v>526</v>
      </c>
      <c r="E148" s="35" t="s">
        <v>527</v>
      </c>
      <c r="F148" s="31">
        <v>44207</v>
      </c>
      <c r="G148" s="31">
        <v>44571</v>
      </c>
      <c r="H148" s="72">
        <v>2955</v>
      </c>
      <c r="I148" s="23">
        <v>246.25</v>
      </c>
      <c r="J148" s="22" t="s">
        <v>5</v>
      </c>
    </row>
    <row r="149" spans="1:10" ht="38.25" customHeight="1" x14ac:dyDescent="0.25">
      <c r="A149" s="64" t="s">
        <v>3</v>
      </c>
      <c r="B149" s="32" t="s">
        <v>111</v>
      </c>
      <c r="C149" s="31" t="s">
        <v>397</v>
      </c>
      <c r="D149" s="82" t="s">
        <v>528</v>
      </c>
      <c r="E149" s="32" t="s">
        <v>122</v>
      </c>
      <c r="F149" s="31">
        <v>44190</v>
      </c>
      <c r="G149" s="31">
        <v>44554</v>
      </c>
      <c r="H149" s="87">
        <v>162000</v>
      </c>
      <c r="I149" s="23">
        <v>13500</v>
      </c>
      <c r="J149" s="22" t="s">
        <v>5</v>
      </c>
    </row>
    <row r="150" spans="1:10" ht="38.25" customHeight="1" x14ac:dyDescent="0.25">
      <c r="A150" s="64" t="s">
        <v>3</v>
      </c>
      <c r="B150" s="65" t="s">
        <v>529</v>
      </c>
      <c r="C150" s="82" t="s">
        <v>530</v>
      </c>
      <c r="D150" s="82" t="s">
        <v>531</v>
      </c>
      <c r="E150" s="83" t="s">
        <v>532</v>
      </c>
      <c r="F150" s="84">
        <v>44246</v>
      </c>
      <c r="G150" s="84">
        <v>44610</v>
      </c>
      <c r="H150" s="85">
        <v>341157.67</v>
      </c>
      <c r="I150" s="23">
        <v>28429.8</v>
      </c>
      <c r="J150" s="22" t="s">
        <v>5</v>
      </c>
    </row>
    <row r="151" spans="1:10" ht="38.25" customHeight="1" x14ac:dyDescent="0.25">
      <c r="A151" s="64" t="s">
        <v>3</v>
      </c>
      <c r="B151" s="32" t="s">
        <v>103</v>
      </c>
      <c r="C151" s="82" t="s">
        <v>374</v>
      </c>
      <c r="D151" s="82" t="s">
        <v>533</v>
      </c>
      <c r="E151" s="83" t="s">
        <v>532</v>
      </c>
      <c r="F151" s="84">
        <v>44246</v>
      </c>
      <c r="G151" s="84">
        <v>44610</v>
      </c>
      <c r="H151" s="85">
        <v>480000</v>
      </c>
      <c r="I151" s="23">
        <v>40000</v>
      </c>
      <c r="J151" s="22" t="s">
        <v>5</v>
      </c>
    </row>
    <row r="152" spans="1:10" ht="38.25" customHeight="1" x14ac:dyDescent="0.25">
      <c r="A152" s="64" t="s">
        <v>3</v>
      </c>
      <c r="B152" s="32" t="s">
        <v>535</v>
      </c>
      <c r="C152" s="92" t="s">
        <v>536</v>
      </c>
      <c r="D152" s="82" t="s">
        <v>534</v>
      </c>
      <c r="E152" s="83" t="s">
        <v>532</v>
      </c>
      <c r="F152" s="84">
        <v>44246</v>
      </c>
      <c r="G152" s="84">
        <v>44610</v>
      </c>
      <c r="H152" s="93">
        <v>273000</v>
      </c>
      <c r="I152" s="23">
        <v>22750</v>
      </c>
      <c r="J152" s="22" t="s">
        <v>5</v>
      </c>
    </row>
    <row r="153" spans="1:10" ht="38.25" customHeight="1" x14ac:dyDescent="0.25">
      <c r="A153" s="64" t="s">
        <v>3</v>
      </c>
      <c r="B153" s="32" t="s">
        <v>537</v>
      </c>
      <c r="C153" s="82" t="s">
        <v>540</v>
      </c>
      <c r="D153" s="82" t="s">
        <v>538</v>
      </c>
      <c r="E153" s="81" t="s">
        <v>539</v>
      </c>
      <c r="F153" s="84">
        <v>44228</v>
      </c>
      <c r="G153" s="84">
        <v>44592</v>
      </c>
      <c r="H153" s="85">
        <v>6000</v>
      </c>
      <c r="I153" s="23">
        <v>500</v>
      </c>
      <c r="J153" s="22" t="s">
        <v>5</v>
      </c>
    </row>
    <row r="154" spans="1:10" ht="38.25" customHeight="1" x14ac:dyDescent="0.2">
      <c r="A154" s="64" t="s">
        <v>3</v>
      </c>
      <c r="B154" s="32" t="s">
        <v>18</v>
      </c>
      <c r="C154" s="82" t="s">
        <v>543</v>
      </c>
      <c r="D154" s="82" t="s">
        <v>541</v>
      </c>
      <c r="E154" s="94" t="s">
        <v>542</v>
      </c>
      <c r="F154" s="84">
        <v>44237</v>
      </c>
      <c r="G154" s="84">
        <v>44236</v>
      </c>
      <c r="H154" s="85">
        <v>10185</v>
      </c>
      <c r="I154" s="23">
        <v>848.75</v>
      </c>
      <c r="J154" s="22" t="s">
        <v>5</v>
      </c>
    </row>
    <row r="155" spans="1:10" ht="38.25" customHeight="1" x14ac:dyDescent="0.25">
      <c r="A155" s="64" t="s">
        <v>3</v>
      </c>
      <c r="B155" s="32" t="s">
        <v>544</v>
      </c>
      <c r="C155" s="82" t="s">
        <v>463</v>
      </c>
      <c r="D155" s="82" t="s">
        <v>546</v>
      </c>
      <c r="E155" s="81" t="s">
        <v>545</v>
      </c>
      <c r="F155" s="84">
        <v>44228</v>
      </c>
      <c r="G155" s="84">
        <v>44592</v>
      </c>
      <c r="H155" s="87">
        <v>36397.980000000003</v>
      </c>
      <c r="I155" s="23">
        <v>3033.16</v>
      </c>
      <c r="J155" s="22" t="s">
        <v>5</v>
      </c>
    </row>
    <row r="156" spans="1:10" ht="38.25" customHeight="1" x14ac:dyDescent="0.25">
      <c r="A156" s="64" t="s">
        <v>3</v>
      </c>
      <c r="B156" s="32" t="s">
        <v>547</v>
      </c>
      <c r="C156" s="82" t="s">
        <v>559</v>
      </c>
      <c r="D156" s="82" t="s">
        <v>552</v>
      </c>
      <c r="E156" s="81" t="s">
        <v>545</v>
      </c>
      <c r="F156" s="84">
        <v>44228</v>
      </c>
      <c r="G156" s="84">
        <v>44592</v>
      </c>
      <c r="H156" s="87">
        <v>134196.70000000001</v>
      </c>
      <c r="I156" s="23">
        <v>11183.05</v>
      </c>
      <c r="J156" s="22" t="s">
        <v>5</v>
      </c>
    </row>
    <row r="157" spans="1:10" ht="38.25" customHeight="1" x14ac:dyDescent="0.25">
      <c r="A157" s="64" t="s">
        <v>3</v>
      </c>
      <c r="B157" s="32" t="s">
        <v>548</v>
      </c>
      <c r="C157" s="82" t="s">
        <v>560</v>
      </c>
      <c r="D157" s="82" t="s">
        <v>553</v>
      </c>
      <c r="E157" s="81" t="s">
        <v>545</v>
      </c>
      <c r="F157" s="84">
        <v>44228</v>
      </c>
      <c r="G157" s="84">
        <v>44592</v>
      </c>
      <c r="H157" s="87">
        <v>175582.3</v>
      </c>
      <c r="I157" s="23">
        <v>14631.85</v>
      </c>
      <c r="J157" s="22" t="s">
        <v>5</v>
      </c>
    </row>
    <row r="158" spans="1:10" ht="38.25" customHeight="1" x14ac:dyDescent="0.25">
      <c r="A158" s="64" t="s">
        <v>3</v>
      </c>
      <c r="B158" s="32" t="s">
        <v>549</v>
      </c>
      <c r="C158" s="82" t="s">
        <v>561</v>
      </c>
      <c r="D158" s="82" t="s">
        <v>554</v>
      </c>
      <c r="E158" s="81" t="s">
        <v>545</v>
      </c>
      <c r="F158" s="84">
        <v>44228</v>
      </c>
      <c r="G158" s="84">
        <v>44592</v>
      </c>
      <c r="H158" s="87">
        <v>8569</v>
      </c>
      <c r="I158" s="23">
        <v>714.08</v>
      </c>
      <c r="J158" s="22" t="s">
        <v>5</v>
      </c>
    </row>
    <row r="159" spans="1:10" ht="38.25" customHeight="1" x14ac:dyDescent="0.25">
      <c r="A159" s="64" t="s">
        <v>3</v>
      </c>
      <c r="B159" s="32" t="s">
        <v>550</v>
      </c>
      <c r="C159" s="82" t="s">
        <v>450</v>
      </c>
      <c r="D159" s="82" t="s">
        <v>555</v>
      </c>
      <c r="E159" s="81" t="s">
        <v>545</v>
      </c>
      <c r="F159" s="84">
        <v>44228</v>
      </c>
      <c r="G159" s="84">
        <v>44592</v>
      </c>
      <c r="H159" s="87">
        <v>52990.720000000001</v>
      </c>
      <c r="I159" s="23">
        <v>4415.8900000000003</v>
      </c>
      <c r="J159" s="22" t="s">
        <v>5</v>
      </c>
    </row>
    <row r="160" spans="1:10" ht="38.25" customHeight="1" x14ac:dyDescent="0.25">
      <c r="A160" s="64" t="s">
        <v>3</v>
      </c>
      <c r="B160" s="32" t="s">
        <v>551</v>
      </c>
      <c r="C160" s="82" t="s">
        <v>562</v>
      </c>
      <c r="D160" s="82" t="s">
        <v>556</v>
      </c>
      <c r="E160" s="81" t="s">
        <v>545</v>
      </c>
      <c r="F160" s="84">
        <v>44235</v>
      </c>
      <c r="G160" s="84">
        <v>44599</v>
      </c>
      <c r="H160" s="87">
        <v>48584.04</v>
      </c>
      <c r="I160" s="23">
        <v>4048.67</v>
      </c>
      <c r="J160" s="22" t="s">
        <v>5</v>
      </c>
    </row>
    <row r="161" spans="1:10" ht="38.25" customHeight="1" x14ac:dyDescent="0.2">
      <c r="A161" s="64" t="s">
        <v>3</v>
      </c>
      <c r="B161" s="32" t="s">
        <v>14</v>
      </c>
      <c r="C161" s="82" t="s">
        <v>563</v>
      </c>
      <c r="D161" s="82" t="s">
        <v>557</v>
      </c>
      <c r="E161" s="94" t="s">
        <v>558</v>
      </c>
      <c r="F161" s="84">
        <v>44228</v>
      </c>
      <c r="G161" s="84">
        <v>44592</v>
      </c>
      <c r="H161" s="87">
        <v>117360</v>
      </c>
      <c r="I161" s="23">
        <v>9780</v>
      </c>
      <c r="J161" s="22" t="s">
        <v>5</v>
      </c>
    </row>
    <row r="162" spans="1:10" ht="38.25" customHeight="1" x14ac:dyDescent="0.25">
      <c r="A162" s="64" t="s">
        <v>3</v>
      </c>
      <c r="B162" s="95" t="s">
        <v>564</v>
      </c>
      <c r="C162" s="82" t="s">
        <v>569</v>
      </c>
      <c r="D162" s="82" t="s">
        <v>573</v>
      </c>
      <c r="E162" s="35" t="s">
        <v>579</v>
      </c>
      <c r="F162" s="84">
        <v>44232</v>
      </c>
      <c r="G162" s="84">
        <v>47883</v>
      </c>
      <c r="H162" s="87">
        <v>15000</v>
      </c>
      <c r="I162" s="23">
        <v>1250</v>
      </c>
      <c r="J162" s="22" t="s">
        <v>584</v>
      </c>
    </row>
    <row r="163" spans="1:10" ht="38.25" customHeight="1" x14ac:dyDescent="0.25">
      <c r="A163" s="64" t="s">
        <v>3</v>
      </c>
      <c r="B163" s="32" t="s">
        <v>22</v>
      </c>
      <c r="C163" s="43" t="s">
        <v>570</v>
      </c>
      <c r="D163" s="82" t="s">
        <v>574</v>
      </c>
      <c r="E163" s="35" t="s">
        <v>21</v>
      </c>
      <c r="F163" s="31">
        <v>44248</v>
      </c>
      <c r="G163" s="31">
        <v>44612</v>
      </c>
      <c r="H163" s="48">
        <v>11160</v>
      </c>
      <c r="I163" s="23">
        <v>930</v>
      </c>
      <c r="J163" s="22" t="s">
        <v>584</v>
      </c>
    </row>
    <row r="164" spans="1:10" ht="38.25" customHeight="1" x14ac:dyDescent="0.25">
      <c r="A164" s="64" t="s">
        <v>3</v>
      </c>
      <c r="B164" s="45" t="s">
        <v>565</v>
      </c>
      <c r="C164" s="96" t="s">
        <v>571</v>
      </c>
      <c r="D164" s="82" t="s">
        <v>575</v>
      </c>
      <c r="E164" s="81" t="s">
        <v>580</v>
      </c>
      <c r="F164" s="84">
        <v>44250</v>
      </c>
      <c r="G164" s="84">
        <v>44614</v>
      </c>
      <c r="H164" s="97">
        <v>84000</v>
      </c>
      <c r="I164" s="23">
        <v>7000</v>
      </c>
      <c r="J164" s="22" t="s">
        <v>584</v>
      </c>
    </row>
    <row r="165" spans="1:10" ht="38.25" customHeight="1" x14ac:dyDescent="0.25">
      <c r="A165" s="64" t="s">
        <v>3</v>
      </c>
      <c r="B165" s="32" t="s">
        <v>566</v>
      </c>
      <c r="C165" s="96" t="s">
        <v>572</v>
      </c>
      <c r="D165" s="82" t="s">
        <v>576</v>
      </c>
      <c r="E165" s="81" t="s">
        <v>581</v>
      </c>
      <c r="F165" s="84">
        <v>44252</v>
      </c>
      <c r="G165" s="84">
        <v>44616</v>
      </c>
      <c r="H165" s="98">
        <v>273643.73</v>
      </c>
      <c r="I165" s="23">
        <v>22803.64</v>
      </c>
      <c r="J165" s="22" t="s">
        <v>584</v>
      </c>
    </row>
    <row r="166" spans="1:10" ht="38.25" customHeight="1" x14ac:dyDescent="0.2">
      <c r="A166" s="64" t="s">
        <v>3</v>
      </c>
      <c r="B166" s="32" t="s">
        <v>567</v>
      </c>
      <c r="C166" s="96" t="s">
        <v>238</v>
      </c>
      <c r="D166" s="82" t="s">
        <v>577</v>
      </c>
      <c r="E166" s="94" t="s">
        <v>582</v>
      </c>
      <c r="F166" s="84">
        <v>44242</v>
      </c>
      <c r="G166" s="84">
        <v>44346</v>
      </c>
      <c r="H166" s="33">
        <v>0</v>
      </c>
      <c r="I166" s="23">
        <v>0</v>
      </c>
      <c r="J166" s="22" t="s">
        <v>148</v>
      </c>
    </row>
    <row r="167" spans="1:10" ht="38.25" customHeight="1" x14ac:dyDescent="0.25">
      <c r="A167" s="64" t="s">
        <v>3</v>
      </c>
      <c r="B167" s="32" t="s">
        <v>568</v>
      </c>
      <c r="C167" s="82" t="s">
        <v>398</v>
      </c>
      <c r="D167" s="82" t="s">
        <v>578</v>
      </c>
      <c r="E167" s="81" t="s">
        <v>583</v>
      </c>
      <c r="F167" s="84">
        <v>44248</v>
      </c>
      <c r="G167" s="84">
        <v>44612</v>
      </c>
      <c r="H167" s="87">
        <v>380837.44</v>
      </c>
      <c r="I167" s="23">
        <v>31736.45</v>
      </c>
      <c r="J167" s="22" t="s">
        <v>5</v>
      </c>
    </row>
    <row r="168" spans="1:10" ht="38.25" customHeight="1" x14ac:dyDescent="0.25">
      <c r="A168" s="74" t="s">
        <v>3</v>
      </c>
      <c r="B168" s="24" t="s">
        <v>587</v>
      </c>
      <c r="C168" s="76" t="s">
        <v>588</v>
      </c>
      <c r="D168" s="76" t="s">
        <v>589</v>
      </c>
      <c r="E168" s="26" t="s">
        <v>590</v>
      </c>
      <c r="F168" s="78">
        <v>44256</v>
      </c>
      <c r="G168" s="78">
        <v>44620</v>
      </c>
      <c r="H168" s="79">
        <v>25620</v>
      </c>
      <c r="I168" s="25">
        <v>2135</v>
      </c>
      <c r="J168" s="16" t="s">
        <v>5</v>
      </c>
    </row>
    <row r="169" spans="1:10" ht="38.25" customHeight="1" x14ac:dyDescent="0.25">
      <c r="A169" s="74" t="s">
        <v>3</v>
      </c>
      <c r="B169" s="24" t="s">
        <v>591</v>
      </c>
      <c r="C169" s="76" t="s">
        <v>592</v>
      </c>
      <c r="D169" s="76" t="s">
        <v>593</v>
      </c>
      <c r="E169" s="26" t="s">
        <v>594</v>
      </c>
      <c r="F169" s="78">
        <v>44256</v>
      </c>
      <c r="G169" s="78">
        <v>44620</v>
      </c>
      <c r="H169" s="79">
        <v>16704</v>
      </c>
      <c r="I169" s="25">
        <v>1392</v>
      </c>
      <c r="J169" s="16" t="s">
        <v>5</v>
      </c>
    </row>
    <row r="170" spans="1:10" ht="38.25" customHeight="1" x14ac:dyDescent="0.25">
      <c r="A170" s="74" t="s">
        <v>3</v>
      </c>
      <c r="B170" s="77" t="s">
        <v>78</v>
      </c>
      <c r="C170" s="99" t="s">
        <v>609</v>
      </c>
      <c r="D170" s="76" t="s">
        <v>604</v>
      </c>
      <c r="E170" s="75" t="s">
        <v>599</v>
      </c>
      <c r="F170" s="78">
        <v>44257</v>
      </c>
      <c r="G170" s="78">
        <v>44621</v>
      </c>
      <c r="H170" s="100">
        <v>21407.52</v>
      </c>
      <c r="I170" s="25">
        <v>1783.96</v>
      </c>
      <c r="J170" s="16" t="s">
        <v>5</v>
      </c>
    </row>
    <row r="171" spans="1:10" ht="38.25" customHeight="1" x14ac:dyDescent="0.25">
      <c r="A171" s="74" t="s">
        <v>3</v>
      </c>
      <c r="B171" s="75" t="s">
        <v>595</v>
      </c>
      <c r="C171" s="76" t="s">
        <v>610</v>
      </c>
      <c r="D171" s="76" t="s">
        <v>605</v>
      </c>
      <c r="E171" s="75" t="s">
        <v>600</v>
      </c>
      <c r="F171" s="78">
        <v>44269</v>
      </c>
      <c r="G171" s="78">
        <v>44633</v>
      </c>
      <c r="H171" s="80">
        <v>305970</v>
      </c>
      <c r="I171" s="25">
        <v>25497.5</v>
      </c>
      <c r="J171" s="16" t="s">
        <v>5</v>
      </c>
    </row>
    <row r="172" spans="1:10" ht="38.25" customHeight="1" x14ac:dyDescent="0.25">
      <c r="A172" s="74" t="s">
        <v>3</v>
      </c>
      <c r="B172" s="75" t="s">
        <v>596</v>
      </c>
      <c r="C172" s="76" t="s">
        <v>611</v>
      </c>
      <c r="D172" s="76" t="s">
        <v>606</v>
      </c>
      <c r="E172" s="75" t="s">
        <v>601</v>
      </c>
      <c r="F172" s="78">
        <v>44273</v>
      </c>
      <c r="G172" s="78">
        <v>44637</v>
      </c>
      <c r="H172" s="80">
        <v>12480</v>
      </c>
      <c r="I172" s="25">
        <v>1040</v>
      </c>
      <c r="J172" s="16" t="s">
        <v>5</v>
      </c>
    </row>
    <row r="173" spans="1:10" ht="38.25" customHeight="1" x14ac:dyDescent="0.25">
      <c r="A173" s="74" t="s">
        <v>3</v>
      </c>
      <c r="B173" s="75" t="s">
        <v>597</v>
      </c>
      <c r="C173" s="76" t="s">
        <v>612</v>
      </c>
      <c r="D173" s="76" t="s">
        <v>607</v>
      </c>
      <c r="E173" s="75" t="s">
        <v>602</v>
      </c>
      <c r="F173" s="78">
        <v>44278</v>
      </c>
      <c r="G173" s="78">
        <v>44642</v>
      </c>
      <c r="H173" s="80">
        <v>38851.879999999997</v>
      </c>
      <c r="I173" s="25">
        <v>3237.65</v>
      </c>
      <c r="J173" s="16" t="s">
        <v>5</v>
      </c>
    </row>
    <row r="174" spans="1:10" ht="38.25" customHeight="1" x14ac:dyDescent="0.25">
      <c r="A174" s="74" t="s">
        <v>3</v>
      </c>
      <c r="B174" s="75" t="s">
        <v>598</v>
      </c>
      <c r="C174" s="76" t="s">
        <v>455</v>
      </c>
      <c r="D174" s="76" t="s">
        <v>608</v>
      </c>
      <c r="E174" s="75" t="s">
        <v>603</v>
      </c>
      <c r="F174" s="78">
        <v>44280</v>
      </c>
      <c r="G174" s="78">
        <v>44644</v>
      </c>
      <c r="H174" s="80">
        <v>55920</v>
      </c>
      <c r="I174" s="25">
        <v>4660</v>
      </c>
      <c r="J174" s="16" t="s">
        <v>5</v>
      </c>
    </row>
    <row r="175" spans="1:10" ht="38.25" customHeight="1" x14ac:dyDescent="0.25">
      <c r="A175" s="74" t="s">
        <v>3</v>
      </c>
      <c r="B175" s="77" t="s">
        <v>613</v>
      </c>
      <c r="C175" s="76" t="s">
        <v>453</v>
      </c>
      <c r="D175" s="76" t="s">
        <v>614</v>
      </c>
      <c r="E175" s="75" t="s">
        <v>615</v>
      </c>
      <c r="F175" s="78">
        <v>44265</v>
      </c>
      <c r="G175" s="78">
        <v>44629</v>
      </c>
      <c r="H175" s="91">
        <v>55800</v>
      </c>
      <c r="I175" s="25">
        <v>4650</v>
      </c>
      <c r="J175" s="16" t="s">
        <v>5</v>
      </c>
    </row>
    <row r="176" spans="1:10" ht="38.25" customHeight="1" x14ac:dyDescent="0.25">
      <c r="A176" s="74" t="s">
        <v>3</v>
      </c>
      <c r="B176" s="77" t="s">
        <v>42</v>
      </c>
      <c r="C176" s="76" t="s">
        <v>312</v>
      </c>
      <c r="D176" s="76" t="s">
        <v>616</v>
      </c>
      <c r="E176" s="75" t="s">
        <v>617</v>
      </c>
      <c r="F176" s="78">
        <v>44258</v>
      </c>
      <c r="G176" s="78">
        <v>44622</v>
      </c>
      <c r="H176" s="79">
        <v>22440</v>
      </c>
      <c r="I176" s="25">
        <v>1870</v>
      </c>
      <c r="J176" s="16" t="s">
        <v>5</v>
      </c>
    </row>
    <row r="177" spans="1:10" ht="38.25" customHeight="1" x14ac:dyDescent="0.2">
      <c r="A177" s="74" t="s">
        <v>3</v>
      </c>
      <c r="B177" s="75" t="s">
        <v>618</v>
      </c>
      <c r="C177" s="76" t="s">
        <v>506</v>
      </c>
      <c r="D177" s="76" t="s">
        <v>619</v>
      </c>
      <c r="E177" s="90" t="s">
        <v>620</v>
      </c>
      <c r="F177" s="78">
        <v>44270</v>
      </c>
      <c r="G177" s="78">
        <v>44634</v>
      </c>
      <c r="H177" s="101">
        <v>76763</v>
      </c>
      <c r="I177" s="25">
        <v>6396.91</v>
      </c>
      <c r="J177" s="16" t="s">
        <v>5</v>
      </c>
    </row>
    <row r="178" spans="1:10" ht="38.25" customHeight="1" x14ac:dyDescent="0.25">
      <c r="A178" s="74" t="s">
        <v>3</v>
      </c>
      <c r="B178" s="26"/>
      <c r="C178" s="76"/>
      <c r="D178" s="76"/>
      <c r="E178" s="75"/>
      <c r="F178" s="78"/>
      <c r="G178" s="78"/>
      <c r="H178" s="80"/>
      <c r="I178" s="25"/>
      <c r="J178" s="16"/>
    </row>
    <row r="179" spans="1:10" ht="38.25" customHeight="1" x14ac:dyDescent="0.25">
      <c r="A179" s="74" t="s">
        <v>3</v>
      </c>
      <c r="B179" s="26"/>
      <c r="C179" s="76"/>
      <c r="D179" s="76"/>
      <c r="E179" s="75"/>
      <c r="F179" s="78"/>
      <c r="G179" s="78"/>
      <c r="H179" s="80"/>
      <c r="I179" s="25"/>
      <c r="J179" s="16"/>
    </row>
    <row r="180" spans="1:10" ht="38.25" customHeight="1" x14ac:dyDescent="0.25">
      <c r="B180" s="17"/>
      <c r="E180" s="17"/>
      <c r="H180" s="17"/>
      <c r="I180" s="17"/>
    </row>
    <row r="181" spans="1:10" ht="33" customHeight="1" x14ac:dyDescent="0.25">
      <c r="A181" s="54" t="s">
        <v>9</v>
      </c>
      <c r="B181" s="108" t="s">
        <v>585</v>
      </c>
      <c r="C181" s="109"/>
      <c r="D181" s="109"/>
      <c r="E181" s="109"/>
      <c r="F181" s="109"/>
      <c r="G181" s="109"/>
      <c r="H181" s="109"/>
      <c r="I181" s="109"/>
      <c r="J181" s="110"/>
    </row>
    <row r="182" spans="1:10" ht="35.25" customHeight="1" x14ac:dyDescent="0.25">
      <c r="A182" s="55" t="s">
        <v>10</v>
      </c>
      <c r="B182" s="105" t="s">
        <v>586</v>
      </c>
      <c r="C182" s="106"/>
      <c r="D182" s="106"/>
      <c r="E182" s="106"/>
      <c r="F182" s="106"/>
      <c r="G182" s="106"/>
      <c r="H182" s="106"/>
      <c r="I182" s="106"/>
      <c r="J182" s="107"/>
    </row>
    <row r="183" spans="1:10" ht="36" customHeight="1" x14ac:dyDescent="0.25">
      <c r="A183" s="102" t="s">
        <v>296</v>
      </c>
      <c r="B183" s="103"/>
      <c r="C183" s="103"/>
      <c r="D183" s="103"/>
      <c r="E183" s="103"/>
      <c r="F183" s="103"/>
      <c r="G183" s="103"/>
      <c r="H183" s="103"/>
      <c r="I183" s="103"/>
      <c r="J183" s="104"/>
    </row>
    <row r="184" spans="1:10" ht="34.5" customHeight="1" x14ac:dyDescent="0.25"/>
  </sheetData>
  <autoFilter ref="A2:J2" xr:uid="{00000000-0009-0000-0000-000000000000}"/>
  <mergeCells count="3">
    <mergeCell ref="A183:J183"/>
    <mergeCell ref="B182:J182"/>
    <mergeCell ref="B181:J181"/>
  </mergeCells>
  <pageMargins left="0.31496062992125984" right="0.31496062992125984" top="0.39370078740157483" bottom="0.39370078740157483" header="0" footer="0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- HGG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Henrique Torres</cp:lastModifiedBy>
  <cp:lastPrinted>2021-12-21T22:31:31Z</cp:lastPrinted>
  <dcterms:created xsi:type="dcterms:W3CDTF">2013-03-14T02:26:19Z</dcterms:created>
  <dcterms:modified xsi:type="dcterms:W3CDTF">2021-12-21T22:31:37Z</dcterms:modified>
</cp:coreProperties>
</file>